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3"/>
  </bookViews>
  <sheets>
    <sheet name="OPĆI DIO" sheetId="1" r:id="rId1"/>
    <sheet name="PLAN PRIHODA" sheetId="2" r:id="rId2"/>
    <sheet name="PLAN RASHODA I IZDATAKA" sheetId="3" r:id="rId3"/>
    <sheet name="PROJEKCIJE RASHODA I IZDATAKA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<sst xmlns="http://schemas.openxmlformats.org/spreadsheetml/2006/main" count="202" uniqueCount="79">
  <si>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</si>
  <si>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</si>
  <si>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</si>
  <si>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</si>
  <si>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</si>
  <si>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</si>
  <si>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</si>
  <si>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</si>
  <si>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</si>
  <si>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</si>
  <si>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</si>
  <si>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</si>
  <si>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</si>
  <si>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</si>
  <si>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</si>
  <si>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</si>
  <si>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</si>
  <si>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</si>
  <si>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</si>
  <si>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</si>
  <si>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</si>
  <si>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</si>
  <si>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</si>
  <si>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</si>
  <si>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</si>
  <si>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</si>
  <si>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</si>
  <si>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</si>
  <si>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</si>
  <si>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</si>
  <si>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</si>
  <si>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</si>
  <si>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</si>
  <si>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</si>
  <si>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</si>
  <si>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</si>
  <si>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</si>
  <si>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</si>
  <si>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</si>
  <si>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</si>
  <si>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</si>
  <si>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</si>
  <si>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</si>
  <si>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DJEČJI VRTIĆ BEDEKOVČINA</t>
  </si>
  <si>
    <t>PREDŠKOLSKI ODGOJ</t>
  </si>
  <si>
    <t>A100101</t>
  </si>
  <si>
    <t>Stručno osoblje i mat.troškovi DV</t>
  </si>
  <si>
    <t>A100103</t>
  </si>
  <si>
    <t>Stručno osoblje i mat.trošk.predškola</t>
  </si>
  <si>
    <t>K100102</t>
  </si>
  <si>
    <t>Nabava dugotrajne imovine DV</t>
  </si>
  <si>
    <t>Rashodi za dodatna ulaganja na nefinancijskoj imovini</t>
  </si>
  <si>
    <t>Dodatna ulaganja na građevinskim objektima</t>
  </si>
  <si>
    <t>Ukupno prihodi i primici za 2022.</t>
  </si>
  <si>
    <t>2022.</t>
  </si>
  <si>
    <t>Prijedlog plana 
za 2021.</t>
  </si>
  <si>
    <t>Projekcija plana
za 2022.</t>
  </si>
  <si>
    <t>Projekcija plana 
za 2023.</t>
  </si>
  <si>
    <t>2023.</t>
  </si>
  <si>
    <t>Ukupno prihodi i primici za 2023.</t>
  </si>
  <si>
    <t>A100102</t>
  </si>
  <si>
    <t>Stručno osoblje i mat.trošk.asistent</t>
  </si>
  <si>
    <t>A100104</t>
  </si>
  <si>
    <t>Stručno osoblje i mat.trošk.pripravnika</t>
  </si>
  <si>
    <t>Prijedlog plana 
za 2022.</t>
  </si>
  <si>
    <t>Projekcija plana
za 2023.</t>
  </si>
  <si>
    <t>Projekcija plana 
za 2024</t>
  </si>
  <si>
    <t>Projekcija plana 
za 2024.</t>
  </si>
  <si>
    <t>2024.</t>
  </si>
  <si>
    <t>Ukupno prihodi i primici za 2024.</t>
  </si>
  <si>
    <t>PRIJEDLOG PLANA ZA 2022.</t>
  </si>
  <si>
    <t>UKUPNI VIŠAK SREDSTAVA IZ PRETHODNE GODINE</t>
  </si>
  <si>
    <t>DIO VIŠKA SREDSTAVA IZ PRETHODNE GODINE KOJI ĆE SE RASPOREDITI</t>
  </si>
  <si>
    <t>VIŠAK SREDSTAVA ZA PRIJENOS U SLJEDEĆU GODINU</t>
  </si>
  <si>
    <t>PRIJEDLOG PLANA ZA 2023.</t>
  </si>
  <si>
    <t>PROJEKCIJE RASHODA I IZDATAKA</t>
  </si>
  <si>
    <t>PRIJEDLOG PLANA ZA 2024.</t>
  </si>
  <si>
    <t xml:space="preserve">PLAN PRIHODA I PRIMITAKA </t>
  </si>
  <si>
    <t>PRIJEDLOG FINANCIJSKOG PLANA DJEČJEG VRTIĆA BEDEKOVČINA  ZA 2022. SA AMANDMANINA OPĆINSKOG VIJEĆA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</si>
</sst>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_ ;[Red]\-#,##0.00\ "/>
    <numFmt numFmtId="180" formatCode="#,##0.000_ ;[Red]\-#,##0.000\ "/>
    <numFmt numFmtId="181" formatCode="#,##0.0000_ ;[Red]\-#,##0.0000\ "/>
    <numFmt numFmtId="182" formatCode="#,##0.0_ ;[Red]\-#,##0.0\ "/>
    <numFmt numFmtId="183" formatCode="#,##0_ ;[Red]\-#,##0\ 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left" vertical="center" wrapText="1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1" fontId="40" fillId="49" borderId="19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/>
    </xf>
    <xf numFmtId="1" fontId="40" fillId="49" borderId="41" xfId="0" applyNumberFormat="1" applyFont="1" applyFill="1" applyBorder="1" applyAlignment="1">
      <alignment horizontal="left" wrapText="1"/>
    </xf>
    <xf numFmtId="0" fontId="40" fillId="0" borderId="42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0" fillId="0" borderId="44" xfId="0" applyFont="1" applyBorder="1" applyAlignment="1">
      <alignment vertical="center" wrapText="1"/>
    </xf>
    <xf numFmtId="1" fontId="40" fillId="0" borderId="19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Border="1" applyAlignment="1" applyProtection="1">
      <alignment/>
      <protection/>
    </xf>
    <xf numFmtId="1" fontId="40" fillId="0" borderId="41" xfId="0" applyNumberFormat="1" applyFont="1" applyFill="1" applyBorder="1" applyAlignment="1">
      <alignment horizontal="left" wrapText="1"/>
    </xf>
    <xf numFmtId="1" fontId="42" fillId="0" borderId="31" xfId="0" applyNumberFormat="1" applyFont="1" applyBorder="1" applyAlignment="1">
      <alignment wrapText="1"/>
    </xf>
    <xf numFmtId="3" fontId="42" fillId="0" borderId="33" xfId="0" applyNumberFormat="1" applyFont="1" applyBorder="1" applyAlignment="1">
      <alignment/>
    </xf>
    <xf numFmtId="0" fontId="34" fillId="0" borderId="45" xfId="0" applyFont="1" applyBorder="1" applyAlignment="1" quotePrefix="1">
      <alignment horizontal="left" wrapText="1"/>
    </xf>
    <xf numFmtId="0" fontId="34" fillId="0" borderId="46" xfId="0" applyFont="1" applyBorder="1" applyAlignment="1" quotePrefix="1">
      <alignment horizontal="left" wrapText="1"/>
    </xf>
    <xf numFmtId="0" fontId="34" fillId="0" borderId="46" xfId="0" applyFont="1" applyBorder="1" applyAlignment="1" quotePrefix="1">
      <alignment horizontal="center" wrapText="1"/>
    </xf>
    <xf numFmtId="0" fontId="34" fillId="0" borderId="46" xfId="0" applyNumberFormat="1" applyFont="1" applyFill="1" applyBorder="1" applyAlignment="1" applyProtection="1" quotePrefix="1">
      <alignment horizontal="left"/>
      <protection/>
    </xf>
    <xf numFmtId="0" fontId="27" fillId="0" borderId="47" xfId="0" applyNumberFormat="1" applyFont="1" applyFill="1" applyBorder="1" applyAlignment="1" applyProtection="1">
      <alignment horizontal="center" wrapText="1"/>
      <protection/>
    </xf>
    <xf numFmtId="0" fontId="27" fillId="0" borderId="47" xfId="0" applyNumberFormat="1" applyFont="1" applyFill="1" applyBorder="1" applyAlignment="1" applyProtection="1">
      <alignment horizontal="center" vertical="center" wrapText="1"/>
      <protection/>
    </xf>
    <xf numFmtId="4" fontId="34" fillId="0" borderId="48" xfId="0" applyNumberFormat="1" applyFont="1" applyBorder="1" applyAlignment="1">
      <alignment horizontal="right"/>
    </xf>
    <xf numFmtId="3" fontId="34" fillId="0" borderId="48" xfId="0" applyNumberFormat="1" applyFont="1" applyBorder="1" applyAlignment="1">
      <alignment horizontal="right"/>
    </xf>
    <xf numFmtId="3" fontId="34" fillId="0" borderId="4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horizontal="right" wrapText="1"/>
      <protection/>
    </xf>
    <xf numFmtId="0" fontId="27" fillId="11" borderId="0" xfId="0" applyNumberFormat="1" applyFont="1" applyFill="1" applyBorder="1" applyAlignment="1" applyProtection="1">
      <alignment horizontal="left"/>
      <protection/>
    </xf>
    <xf numFmtId="0" fontId="27" fillId="15" borderId="0" xfId="0" applyNumberFormat="1" applyFont="1" applyFill="1" applyBorder="1" applyAlignment="1" applyProtection="1">
      <alignment horizontal="center"/>
      <protection/>
    </xf>
    <xf numFmtId="0" fontId="44" fillId="11" borderId="0" xfId="0" applyNumberFormat="1" applyFont="1" applyFill="1" applyBorder="1" applyAlignment="1" applyProtection="1">
      <alignment wrapText="1"/>
      <protection/>
    </xf>
    <xf numFmtId="0" fontId="44" fillId="15" borderId="0" xfId="0" applyNumberFormat="1" applyFont="1" applyFill="1" applyBorder="1" applyAlignment="1" applyProtection="1">
      <alignment wrapText="1"/>
      <protection/>
    </xf>
    <xf numFmtId="183" fontId="44" fillId="50" borderId="0" xfId="0" applyNumberFormat="1" applyFont="1" applyFill="1" applyAlignment="1">
      <alignment/>
    </xf>
    <xf numFmtId="183" fontId="44" fillId="11" borderId="0" xfId="0" applyNumberFormat="1" applyFont="1" applyFill="1" applyAlignment="1">
      <alignment/>
    </xf>
    <xf numFmtId="183" fontId="44" fillId="11" borderId="0" xfId="0" applyNumberFormat="1" applyFont="1" applyFill="1" applyAlignment="1">
      <alignment horizontal="right"/>
    </xf>
    <xf numFmtId="183" fontId="44" fillId="50" borderId="0" xfId="0" applyNumberFormat="1" applyFont="1" applyFill="1" applyAlignment="1">
      <alignment horizontal="right"/>
    </xf>
    <xf numFmtId="3" fontId="44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0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0" borderId="48" xfId="0" applyNumberFormat="1" applyFont="1" applyFill="1" applyBorder="1" applyAlignment="1" applyProtection="1">
      <alignment horizontal="left" wrapText="1"/>
      <protection/>
    </xf>
    <xf numFmtId="0" fontId="36" fillId="0" borderId="50" xfId="0" applyNumberFormat="1" applyFont="1" applyFill="1" applyBorder="1" applyAlignment="1" applyProtection="1">
      <alignment wrapText="1"/>
      <protection/>
    </xf>
    <xf numFmtId="0" fontId="25" fillId="0" borderId="5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51" borderId="0" xfId="0" applyNumberFormat="1" applyFont="1" applyFill="1" applyBorder="1" applyAlignment="1" applyProtection="1">
      <alignment horizontal="left" wrapText="1"/>
      <protection/>
    </xf>
    <xf numFmtId="0" fontId="38" fillId="51" borderId="0" xfId="0" applyNumberFormat="1" applyFont="1" applyFill="1" applyBorder="1" applyAlignment="1" applyProtection="1">
      <alignment wrapText="1"/>
      <protection/>
    </xf>
    <xf numFmtId="0" fontId="21" fillId="51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8" fillId="0" borderId="50" xfId="0" applyNumberFormat="1" applyFont="1" applyFill="1" applyBorder="1" applyAlignment="1" applyProtection="1" quotePrefix="1">
      <alignment horizontal="left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40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3" fillId="0" borderId="5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0047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00475"/>
          <a:ext cx="10477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5805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58050"/>
          <a:ext cx="10477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8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45" t="s">
        <v>78</v>
      </c>
      <c r="B1" s="145"/>
      <c r="C1" s="145"/>
      <c r="D1" s="145"/>
      <c r="E1" s="145"/>
      <c r="F1" s="145"/>
      <c r="G1" s="145"/>
      <c r="H1" s="145"/>
    </row>
    <row r="2" spans="1:8" s="69" customFormat="1" ht="26.25" customHeight="1">
      <c r="A2" s="145" t="s">
        <v>38</v>
      </c>
      <c r="B2" s="145"/>
      <c r="C2" s="145"/>
      <c r="D2" s="145"/>
      <c r="E2" s="145"/>
      <c r="F2" s="145"/>
      <c r="G2" s="146"/>
      <c r="H2" s="146"/>
    </row>
    <row r="3" spans="1:5" ht="9" customHeight="1">
      <c r="A3" s="70"/>
      <c r="B3" s="71"/>
      <c r="C3" s="71"/>
      <c r="D3" s="71"/>
      <c r="E3" s="71"/>
    </row>
    <row r="4" spans="1:9" ht="27.75" customHeight="1">
      <c r="A4" s="72"/>
      <c r="B4" s="73"/>
      <c r="C4" s="73"/>
      <c r="D4" s="74"/>
      <c r="E4" s="75"/>
      <c r="F4" s="76" t="s">
        <v>64</v>
      </c>
      <c r="G4" s="76" t="s">
        <v>65</v>
      </c>
      <c r="H4" s="77" t="s">
        <v>66</v>
      </c>
      <c r="I4" s="78"/>
    </row>
    <row r="5" spans="1:9" ht="27.75" customHeight="1">
      <c r="A5" s="143" t="s">
        <v>39</v>
      </c>
      <c r="B5" s="142"/>
      <c r="C5" s="142"/>
      <c r="D5" s="142"/>
      <c r="E5" s="144"/>
      <c r="F5" s="97">
        <v>4740000</v>
      </c>
      <c r="G5" s="97">
        <v>4993000</v>
      </c>
      <c r="H5" s="97">
        <v>4993000</v>
      </c>
      <c r="I5" s="95"/>
    </row>
    <row r="6" spans="1:8" ht="22.5" customHeight="1">
      <c r="A6" s="143" t="s">
        <v>0</v>
      </c>
      <c r="B6" s="142"/>
      <c r="C6" s="142"/>
      <c r="D6" s="142"/>
      <c r="E6" s="144"/>
      <c r="F6" s="97">
        <v>4740000</v>
      </c>
      <c r="G6" s="97">
        <v>4993000</v>
      </c>
      <c r="H6" s="97">
        <v>4993000</v>
      </c>
    </row>
    <row r="7" spans="1:8" ht="22.5" customHeight="1">
      <c r="A7" s="147" t="s">
        <v>41</v>
      </c>
      <c r="B7" s="144"/>
      <c r="C7" s="144"/>
      <c r="D7" s="144"/>
      <c r="E7" s="144"/>
      <c r="F7" s="80"/>
      <c r="G7" s="80"/>
      <c r="H7" s="80"/>
    </row>
    <row r="8" spans="1:8" ht="22.5" customHeight="1">
      <c r="A8" s="96" t="s">
        <v>40</v>
      </c>
      <c r="B8" s="79"/>
      <c r="C8" s="79"/>
      <c r="D8" s="79"/>
      <c r="E8" s="79"/>
      <c r="F8" s="97">
        <v>4750000</v>
      </c>
      <c r="G8" s="97">
        <v>4993000</v>
      </c>
      <c r="H8" s="97">
        <v>4993000</v>
      </c>
    </row>
    <row r="9" spans="1:8" ht="22.5" customHeight="1">
      <c r="A9" s="141" t="s">
        <v>1</v>
      </c>
      <c r="B9" s="142"/>
      <c r="C9" s="142"/>
      <c r="D9" s="142"/>
      <c r="E9" s="148"/>
      <c r="F9" s="98">
        <v>4685000</v>
      </c>
      <c r="G9" s="81"/>
      <c r="H9" s="81"/>
    </row>
    <row r="10" spans="1:8" ht="22.5" customHeight="1">
      <c r="A10" s="147" t="s">
        <v>2</v>
      </c>
      <c r="B10" s="144"/>
      <c r="C10" s="144"/>
      <c r="D10" s="144"/>
      <c r="E10" s="144"/>
      <c r="F10" s="98">
        <v>65000</v>
      </c>
      <c r="G10" s="81"/>
      <c r="H10" s="81"/>
    </row>
    <row r="11" spans="1:8" ht="22.5" customHeight="1">
      <c r="A11" s="141" t="s">
        <v>3</v>
      </c>
      <c r="B11" s="142"/>
      <c r="C11" s="142"/>
      <c r="D11" s="142"/>
      <c r="E11" s="142"/>
      <c r="F11" s="98">
        <f>+F5-F8</f>
        <v>-10000</v>
      </c>
      <c r="G11" s="81">
        <f>+G5-G8</f>
        <v>0</v>
      </c>
      <c r="H11" s="81">
        <f>+H5-H8</f>
        <v>0</v>
      </c>
    </row>
    <row r="12" spans="1:8" ht="12.75" customHeight="1">
      <c r="A12" s="145"/>
      <c r="B12" s="149"/>
      <c r="C12" s="149"/>
      <c r="D12" s="149"/>
      <c r="E12" s="149"/>
      <c r="F12" s="150"/>
      <c r="G12" s="150"/>
      <c r="H12" s="150"/>
    </row>
    <row r="13" spans="1:8" ht="26.25" customHeight="1">
      <c r="A13" s="116"/>
      <c r="B13" s="117"/>
      <c r="C13" s="117"/>
      <c r="D13" s="118"/>
      <c r="E13" s="119"/>
      <c r="F13" s="120" t="s">
        <v>55</v>
      </c>
      <c r="G13" s="120" t="s">
        <v>56</v>
      </c>
      <c r="H13" s="121" t="s">
        <v>57</v>
      </c>
    </row>
    <row r="14" spans="1:8" ht="32.25" customHeight="1">
      <c r="A14" s="155" t="s">
        <v>71</v>
      </c>
      <c r="B14" s="156"/>
      <c r="C14" s="156"/>
      <c r="D14" s="156"/>
      <c r="E14" s="157"/>
      <c r="F14" s="122">
        <v>10000</v>
      </c>
      <c r="G14" s="125"/>
      <c r="H14" s="126"/>
    </row>
    <row r="15" spans="1:8" ht="32.25" customHeight="1">
      <c r="A15" s="158" t="s">
        <v>72</v>
      </c>
      <c r="B15" s="159"/>
      <c r="C15" s="159"/>
      <c r="D15" s="159"/>
      <c r="E15" s="160"/>
      <c r="F15" s="127">
        <v>10000</v>
      </c>
      <c r="G15" s="125"/>
      <c r="H15" s="126"/>
    </row>
    <row r="16" spans="1:8" ht="35.25" customHeight="1">
      <c r="A16" s="151" t="s">
        <v>73</v>
      </c>
      <c r="B16" s="152"/>
      <c r="C16" s="152"/>
      <c r="D16" s="152"/>
      <c r="E16" s="153"/>
      <c r="F16" s="122">
        <v>10000</v>
      </c>
      <c r="G16" s="123">
        <v>0</v>
      </c>
      <c r="H16" s="124">
        <v>0</v>
      </c>
    </row>
    <row r="17" spans="1:8" s="64" customFormat="1" ht="25.5" customHeight="1">
      <c r="A17" s="154"/>
      <c r="B17" s="149"/>
      <c r="C17" s="149"/>
      <c r="D17" s="149"/>
      <c r="E17" s="149"/>
      <c r="F17" s="150"/>
      <c r="G17" s="150"/>
      <c r="H17" s="150"/>
    </row>
    <row r="18" spans="1:8" s="64" customFormat="1" ht="27.75" customHeight="1">
      <c r="A18" s="72"/>
      <c r="B18" s="73"/>
      <c r="C18" s="73"/>
      <c r="D18" s="74"/>
      <c r="E18" s="75"/>
      <c r="F18" s="76" t="s">
        <v>64</v>
      </c>
      <c r="G18" s="76" t="s">
        <v>65</v>
      </c>
      <c r="H18" s="77" t="s">
        <v>67</v>
      </c>
    </row>
    <row r="19" spans="1:8" s="64" customFormat="1" ht="22.5" customHeight="1">
      <c r="A19" s="143" t="s">
        <v>4</v>
      </c>
      <c r="B19" s="142"/>
      <c r="C19" s="142"/>
      <c r="D19" s="142"/>
      <c r="E19" s="142"/>
      <c r="F19" s="80"/>
      <c r="G19" s="80"/>
      <c r="H19" s="80"/>
    </row>
    <row r="20" spans="1:8" s="64" customFormat="1" ht="22.5" customHeight="1">
      <c r="A20" s="143" t="s">
        <v>5</v>
      </c>
      <c r="B20" s="142"/>
      <c r="C20" s="142"/>
      <c r="D20" s="142"/>
      <c r="E20" s="142"/>
      <c r="F20" s="80"/>
      <c r="G20" s="80"/>
      <c r="H20" s="80"/>
    </row>
    <row r="21" spans="1:8" s="64" customFormat="1" ht="22.5" customHeight="1">
      <c r="A21" s="141" t="s">
        <v>6</v>
      </c>
      <c r="B21" s="142"/>
      <c r="C21" s="142"/>
      <c r="D21" s="142"/>
      <c r="E21" s="142"/>
      <c r="F21" s="80"/>
      <c r="G21" s="80"/>
      <c r="H21" s="80"/>
    </row>
    <row r="22" spans="1:8" s="64" customFormat="1" ht="15" customHeight="1">
      <c r="A22" s="83"/>
      <c r="B22" s="84"/>
      <c r="C22" s="82"/>
      <c r="D22" s="85"/>
      <c r="E22" s="84"/>
      <c r="F22" s="86"/>
      <c r="G22" s="86"/>
      <c r="H22" s="86"/>
    </row>
    <row r="23" spans="1:8" s="64" customFormat="1" ht="22.5" customHeight="1">
      <c r="A23" s="141" t="s">
        <v>7</v>
      </c>
      <c r="B23" s="142"/>
      <c r="C23" s="142"/>
      <c r="D23" s="142"/>
      <c r="E23" s="142"/>
      <c r="F23" s="80">
        <v>0</v>
      </c>
      <c r="G23" s="80">
        <f>SUM(G11,G16,G21)</f>
        <v>0</v>
      </c>
      <c r="H23" s="80">
        <f>SUM(H11,H16,H21)</f>
        <v>0</v>
      </c>
    </row>
    <row r="24" spans="1:5" s="64" customFormat="1" ht="18" customHeight="1">
      <c r="A24" s="87"/>
      <c r="B24" s="71"/>
      <c r="C24" s="71"/>
      <c r="D24" s="71"/>
      <c r="E24" s="71"/>
    </row>
  </sheetData>
  <sheetProtection/>
  <mergeCells count="17">
    <mergeCell ref="A12:H12"/>
    <mergeCell ref="A23:E23"/>
    <mergeCell ref="A19:E19"/>
    <mergeCell ref="A20:E20"/>
    <mergeCell ref="A21:E21"/>
    <mergeCell ref="A16:E16"/>
    <mergeCell ref="A17:H17"/>
    <mergeCell ref="A14:E14"/>
    <mergeCell ref="A15:E15"/>
    <mergeCell ref="A11:E11"/>
    <mergeCell ref="A6:E6"/>
    <mergeCell ref="A1:H1"/>
    <mergeCell ref="A2:H2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zoomScale="70" zoomScaleNormal="70"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5" t="s">
        <v>77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16"/>
      <c r="H2" s="17" t="s">
        <v>8</v>
      </c>
    </row>
    <row r="3" spans="1:8" s="106" customFormat="1" ht="24.75" thickBot="1">
      <c r="A3" s="105" t="s">
        <v>9</v>
      </c>
      <c r="B3" s="165" t="s">
        <v>54</v>
      </c>
      <c r="C3" s="166"/>
      <c r="D3" s="166"/>
      <c r="E3" s="166"/>
      <c r="F3" s="166"/>
      <c r="G3" s="166"/>
      <c r="H3" s="167"/>
    </row>
    <row r="4" spans="1:8" s="106" customFormat="1" ht="60.75" thickBot="1">
      <c r="A4" s="107" t="s">
        <v>10</v>
      </c>
      <c r="B4" s="108" t="s">
        <v>11</v>
      </c>
      <c r="C4" s="109" t="s">
        <v>12</v>
      </c>
      <c r="D4" s="109" t="s">
        <v>13</v>
      </c>
      <c r="E4" s="109" t="s">
        <v>14</v>
      </c>
      <c r="F4" s="109" t="s">
        <v>15</v>
      </c>
      <c r="G4" s="109" t="s">
        <v>42</v>
      </c>
      <c r="H4" s="110" t="s">
        <v>17</v>
      </c>
    </row>
    <row r="5" spans="1:8" s="1" customFormat="1" ht="12.75">
      <c r="A5" s="18">
        <v>636</v>
      </c>
      <c r="B5" s="103"/>
      <c r="C5" s="104"/>
      <c r="D5" s="104"/>
      <c r="E5" s="104">
        <v>48960</v>
      </c>
      <c r="F5" s="104"/>
      <c r="G5" s="21"/>
      <c r="H5" s="22"/>
    </row>
    <row r="6" spans="1:8" s="1" customFormat="1" ht="12.75">
      <c r="A6" s="18">
        <v>641</v>
      </c>
      <c r="B6" s="103"/>
      <c r="C6" s="104"/>
      <c r="D6" s="104">
        <v>100</v>
      </c>
      <c r="E6" s="104"/>
      <c r="F6" s="104"/>
      <c r="G6" s="21"/>
      <c r="H6" s="22"/>
    </row>
    <row r="7" spans="1:8" s="1" customFormat="1" ht="12.75">
      <c r="A7" s="18">
        <v>651</v>
      </c>
      <c r="B7" s="103"/>
      <c r="C7" s="104">
        <v>400</v>
      </c>
      <c r="D7" s="104"/>
      <c r="E7" s="104"/>
      <c r="F7" s="104"/>
      <c r="G7" s="21"/>
      <c r="H7" s="22"/>
    </row>
    <row r="8" spans="1:8" s="1" customFormat="1" ht="12.75">
      <c r="A8" s="18">
        <v>652</v>
      </c>
      <c r="B8" s="103"/>
      <c r="C8" s="104"/>
      <c r="D8" s="104">
        <v>1162800</v>
      </c>
      <c r="E8" s="104"/>
      <c r="F8" s="104"/>
      <c r="G8" s="21">
        <v>10000</v>
      </c>
      <c r="H8" s="22"/>
    </row>
    <row r="9" spans="1:8" s="1" customFormat="1" ht="12.75">
      <c r="A9" s="18">
        <v>661</v>
      </c>
      <c r="B9" s="103"/>
      <c r="C9" s="104">
        <v>38600</v>
      </c>
      <c r="D9" s="104"/>
      <c r="E9" s="104"/>
      <c r="F9" s="104"/>
      <c r="G9" s="21"/>
      <c r="H9" s="22"/>
    </row>
    <row r="10" spans="1:8" s="1" customFormat="1" ht="12.75">
      <c r="A10" s="18">
        <v>663</v>
      </c>
      <c r="B10" s="103"/>
      <c r="C10" s="104"/>
      <c r="D10" s="104"/>
      <c r="E10" s="104"/>
      <c r="F10" s="104">
        <v>10000</v>
      </c>
      <c r="G10" s="21"/>
      <c r="H10" s="22"/>
    </row>
    <row r="11" spans="1:8" s="1" customFormat="1" ht="12.75">
      <c r="A11" s="18">
        <v>671</v>
      </c>
      <c r="B11" s="103">
        <v>3469140</v>
      </c>
      <c r="C11" s="104"/>
      <c r="D11" s="104"/>
      <c r="E11" s="104"/>
      <c r="F11" s="104"/>
      <c r="G11" s="21"/>
      <c r="H11" s="22"/>
    </row>
    <row r="12" spans="1:8" s="1" customFormat="1" ht="13.5" thickBot="1">
      <c r="A12" s="114"/>
      <c r="B12" s="25"/>
      <c r="C12" s="115"/>
      <c r="D12" s="26"/>
      <c r="E12" s="26"/>
      <c r="F12" s="26"/>
      <c r="G12" s="27"/>
      <c r="H12" s="28"/>
    </row>
    <row r="13" spans="1:8" s="1" customFormat="1" ht="30" customHeight="1" thickBot="1">
      <c r="A13" s="29" t="s">
        <v>18</v>
      </c>
      <c r="B13" s="30">
        <v>3469140</v>
      </c>
      <c r="C13" s="31">
        <v>39000</v>
      </c>
      <c r="D13" s="32">
        <v>1162900</v>
      </c>
      <c r="E13" s="31">
        <v>48960</v>
      </c>
      <c r="F13" s="32">
        <v>10000</v>
      </c>
      <c r="G13" s="31">
        <v>10000</v>
      </c>
      <c r="H13" s="33">
        <v>0</v>
      </c>
    </row>
    <row r="14" spans="1:8" s="1" customFormat="1" ht="28.5" customHeight="1" thickBot="1">
      <c r="A14" s="29" t="s">
        <v>53</v>
      </c>
      <c r="B14" s="162">
        <v>4740000</v>
      </c>
      <c r="C14" s="163"/>
      <c r="D14" s="163"/>
      <c r="E14" s="163"/>
      <c r="F14" s="163"/>
      <c r="G14" s="163"/>
      <c r="H14" s="164"/>
    </row>
    <row r="15" spans="1:8" ht="13.5" thickBot="1">
      <c r="A15" s="14"/>
      <c r="B15" s="99"/>
      <c r="C15" s="99"/>
      <c r="D15" s="100"/>
      <c r="E15" s="101"/>
      <c r="F15" s="59"/>
      <c r="H15" s="17"/>
    </row>
    <row r="16" spans="1:8" s="112" customFormat="1" ht="24" customHeight="1" thickBot="1">
      <c r="A16" s="111" t="s">
        <v>9</v>
      </c>
      <c r="B16" s="165" t="s">
        <v>58</v>
      </c>
      <c r="C16" s="166"/>
      <c r="D16" s="166"/>
      <c r="E16" s="166"/>
      <c r="F16" s="166"/>
      <c r="G16" s="166"/>
      <c r="H16" s="167"/>
    </row>
    <row r="17" spans="1:8" s="112" customFormat="1" ht="60.75" thickBot="1">
      <c r="A17" s="113" t="s">
        <v>10</v>
      </c>
      <c r="B17" s="108" t="s">
        <v>11</v>
      </c>
      <c r="C17" s="109" t="s">
        <v>12</v>
      </c>
      <c r="D17" s="109" t="s">
        <v>13</v>
      </c>
      <c r="E17" s="109" t="s">
        <v>14</v>
      </c>
      <c r="F17" s="109" t="s">
        <v>15</v>
      </c>
      <c r="G17" s="109" t="s">
        <v>42</v>
      </c>
      <c r="H17" s="110" t="s">
        <v>17</v>
      </c>
    </row>
    <row r="18" spans="1:8" ht="12.75">
      <c r="A18" s="3">
        <v>63</v>
      </c>
      <c r="B18" s="4"/>
      <c r="C18" s="5"/>
      <c r="D18" s="6"/>
      <c r="E18" s="102">
        <v>50000</v>
      </c>
      <c r="F18" s="7"/>
      <c r="G18" s="8"/>
      <c r="H18" s="9"/>
    </row>
    <row r="19" spans="1:8" ht="12.75">
      <c r="A19" s="18">
        <v>64</v>
      </c>
      <c r="B19" s="19"/>
      <c r="C19" s="20"/>
      <c r="D19" s="20">
        <v>100</v>
      </c>
      <c r="E19" s="20"/>
      <c r="F19" s="20"/>
      <c r="G19" s="21"/>
      <c r="H19" s="22"/>
    </row>
    <row r="20" spans="1:8" ht="12.75">
      <c r="A20" s="18">
        <v>65</v>
      </c>
      <c r="B20" s="19"/>
      <c r="C20" s="20">
        <v>1000</v>
      </c>
      <c r="D20" s="20">
        <v>1607700</v>
      </c>
      <c r="E20" s="20"/>
      <c r="F20" s="20"/>
      <c r="G20" s="21">
        <v>10000</v>
      </c>
      <c r="H20" s="22"/>
    </row>
    <row r="21" spans="1:8" ht="12.75">
      <c r="A21" s="18">
        <v>66</v>
      </c>
      <c r="B21" s="19"/>
      <c r="C21" s="20">
        <v>50000</v>
      </c>
      <c r="D21" s="20"/>
      <c r="E21" s="20"/>
      <c r="F21" s="20">
        <v>10000</v>
      </c>
      <c r="G21" s="21"/>
      <c r="H21" s="22"/>
    </row>
    <row r="22" spans="1:8" ht="12.75">
      <c r="A22" s="18">
        <v>67</v>
      </c>
      <c r="B22" s="19">
        <v>3264400</v>
      </c>
      <c r="C22" s="20"/>
      <c r="D22" s="20"/>
      <c r="E22" s="20"/>
      <c r="F22" s="20"/>
      <c r="G22" s="21"/>
      <c r="H22" s="22"/>
    </row>
    <row r="23" spans="1:8" ht="12.75">
      <c r="A23" s="23"/>
      <c r="B23" s="19"/>
      <c r="C23" s="20"/>
      <c r="D23" s="20"/>
      <c r="E23" s="20"/>
      <c r="F23" s="20"/>
      <c r="G23" s="21"/>
      <c r="H23" s="22"/>
    </row>
    <row r="24" spans="1:8" ht="12.75">
      <c r="A24" s="23"/>
      <c r="B24" s="19"/>
      <c r="C24" s="20"/>
      <c r="D24" s="20"/>
      <c r="E24" s="20"/>
      <c r="F24" s="20"/>
      <c r="G24" s="21"/>
      <c r="H24" s="22"/>
    </row>
    <row r="25" spans="1:8" ht="12.75">
      <c r="A25" s="23"/>
      <c r="B25" s="19"/>
      <c r="C25" s="20"/>
      <c r="D25" s="20"/>
      <c r="E25" s="20"/>
      <c r="F25" s="20"/>
      <c r="G25" s="21"/>
      <c r="H25" s="22"/>
    </row>
    <row r="26" spans="1:8" ht="13.5" thickBot="1">
      <c r="A26" s="24"/>
      <c r="B26" s="25"/>
      <c r="C26" s="26"/>
      <c r="D26" s="26"/>
      <c r="E26" s="26"/>
      <c r="F26" s="26"/>
      <c r="G26" s="27"/>
      <c r="H26" s="28"/>
    </row>
    <row r="27" spans="1:8" s="1" customFormat="1" ht="30" customHeight="1" thickBot="1">
      <c r="A27" s="29" t="s">
        <v>18</v>
      </c>
      <c r="B27" s="30">
        <v>3264200</v>
      </c>
      <c r="C27" s="31">
        <v>51000</v>
      </c>
      <c r="D27" s="32">
        <v>1607800</v>
      </c>
      <c r="E27" s="31">
        <v>50000</v>
      </c>
      <c r="F27" s="32">
        <v>10000</v>
      </c>
      <c r="G27" s="31">
        <v>10000</v>
      </c>
      <c r="H27" s="33">
        <v>0</v>
      </c>
    </row>
    <row r="28" spans="1:8" s="1" customFormat="1" ht="28.5" customHeight="1" thickBot="1">
      <c r="A28" s="29" t="s">
        <v>59</v>
      </c>
      <c r="B28" s="162">
        <f>B27+C27+D27+E27+F27+G27+H27</f>
        <v>4993000</v>
      </c>
      <c r="C28" s="163"/>
      <c r="D28" s="163"/>
      <c r="E28" s="163"/>
      <c r="F28" s="163"/>
      <c r="G28" s="163"/>
      <c r="H28" s="164"/>
    </row>
    <row r="29" spans="4:5" ht="13.5" thickBot="1">
      <c r="D29" s="35"/>
      <c r="E29" s="36"/>
    </row>
    <row r="30" spans="1:8" s="112" customFormat="1" ht="24.75" thickBot="1">
      <c r="A30" s="111" t="s">
        <v>9</v>
      </c>
      <c r="B30" s="165" t="s">
        <v>68</v>
      </c>
      <c r="C30" s="166"/>
      <c r="D30" s="166"/>
      <c r="E30" s="166"/>
      <c r="F30" s="166"/>
      <c r="G30" s="166"/>
      <c r="H30" s="167"/>
    </row>
    <row r="31" spans="1:8" s="112" customFormat="1" ht="60.75" thickBot="1">
      <c r="A31" s="113" t="s">
        <v>10</v>
      </c>
      <c r="B31" s="108" t="s">
        <v>11</v>
      </c>
      <c r="C31" s="109" t="s">
        <v>12</v>
      </c>
      <c r="D31" s="109" t="s">
        <v>13</v>
      </c>
      <c r="E31" s="109" t="s">
        <v>14</v>
      </c>
      <c r="F31" s="109" t="s">
        <v>15</v>
      </c>
      <c r="G31" s="109" t="s">
        <v>42</v>
      </c>
      <c r="H31" s="110" t="s">
        <v>17</v>
      </c>
    </row>
    <row r="32" spans="1:8" ht="12.75">
      <c r="A32" s="3">
        <v>63</v>
      </c>
      <c r="B32" s="4"/>
      <c r="C32" s="5"/>
      <c r="D32" s="6"/>
      <c r="E32" s="7">
        <v>50000</v>
      </c>
      <c r="F32" s="7"/>
      <c r="G32" s="8"/>
      <c r="H32" s="9"/>
    </row>
    <row r="33" spans="1:8" ht="12.75">
      <c r="A33" s="18">
        <v>64</v>
      </c>
      <c r="B33" s="19"/>
      <c r="C33" s="20"/>
      <c r="D33" s="20">
        <v>100</v>
      </c>
      <c r="E33" s="20"/>
      <c r="F33" s="20"/>
      <c r="G33" s="21"/>
      <c r="H33" s="22"/>
    </row>
    <row r="34" spans="1:8" ht="12.75">
      <c r="A34" s="18">
        <v>65</v>
      </c>
      <c r="B34" s="19"/>
      <c r="C34" s="20">
        <v>1000</v>
      </c>
      <c r="D34" s="20">
        <v>1607700</v>
      </c>
      <c r="E34" s="20"/>
      <c r="F34" s="20"/>
      <c r="G34" s="21">
        <v>10000</v>
      </c>
      <c r="H34" s="22"/>
    </row>
    <row r="35" spans="1:8" ht="12.75">
      <c r="A35" s="18">
        <v>66</v>
      </c>
      <c r="B35" s="19"/>
      <c r="C35" s="20">
        <v>50000</v>
      </c>
      <c r="D35" s="20"/>
      <c r="E35" s="20"/>
      <c r="F35" s="20">
        <v>10000</v>
      </c>
      <c r="G35" s="21"/>
      <c r="H35" s="22"/>
    </row>
    <row r="36" spans="1:8" ht="12.75">
      <c r="A36" s="18">
        <v>67</v>
      </c>
      <c r="B36" s="19">
        <v>3264200</v>
      </c>
      <c r="C36" s="20"/>
      <c r="D36" s="20"/>
      <c r="E36" s="20"/>
      <c r="F36" s="20"/>
      <c r="G36" s="21"/>
      <c r="H36" s="22"/>
    </row>
    <row r="37" spans="1:8" ht="13.5" customHeight="1">
      <c r="A37" s="23"/>
      <c r="B37" s="19"/>
      <c r="C37" s="20"/>
      <c r="D37" s="20"/>
      <c r="E37" s="20"/>
      <c r="F37" s="20"/>
      <c r="G37" s="21"/>
      <c r="H37" s="22"/>
    </row>
    <row r="38" spans="1:8" ht="13.5" customHeight="1">
      <c r="A38" s="23"/>
      <c r="B38" s="19"/>
      <c r="C38" s="20"/>
      <c r="D38" s="20"/>
      <c r="E38" s="20"/>
      <c r="F38" s="20"/>
      <c r="G38" s="21"/>
      <c r="H38" s="22"/>
    </row>
    <row r="39" spans="1:8" ht="13.5" customHeight="1">
      <c r="A39" s="23"/>
      <c r="B39" s="19"/>
      <c r="C39" s="20"/>
      <c r="D39" s="20"/>
      <c r="E39" s="20"/>
      <c r="F39" s="20"/>
      <c r="G39" s="21"/>
      <c r="H39" s="22"/>
    </row>
    <row r="40" spans="1:8" ht="13.5" thickBot="1">
      <c r="A40" s="24"/>
      <c r="B40" s="25"/>
      <c r="C40" s="26"/>
      <c r="D40" s="26"/>
      <c r="E40" s="26"/>
      <c r="F40" s="26"/>
      <c r="G40" s="27"/>
      <c r="H40" s="28"/>
    </row>
    <row r="41" spans="1:8" s="1" customFormat="1" ht="30" customHeight="1" thickBot="1">
      <c r="A41" s="29" t="s">
        <v>18</v>
      </c>
      <c r="B41" s="30">
        <v>3264200</v>
      </c>
      <c r="C41" s="31">
        <v>51000</v>
      </c>
      <c r="D41" s="32">
        <v>1607800</v>
      </c>
      <c r="E41" s="31">
        <v>50000</v>
      </c>
      <c r="F41" s="32">
        <v>10000</v>
      </c>
      <c r="G41" s="31">
        <v>10000</v>
      </c>
      <c r="H41" s="33">
        <v>0</v>
      </c>
    </row>
    <row r="42" spans="1:8" s="1" customFormat="1" ht="28.5" customHeight="1" thickBot="1">
      <c r="A42" s="29" t="s">
        <v>69</v>
      </c>
      <c r="B42" s="162">
        <f>B41+C41+D41+E41+F41+G41+H41</f>
        <v>4993000</v>
      </c>
      <c r="C42" s="163"/>
      <c r="D42" s="163"/>
      <c r="E42" s="163"/>
      <c r="F42" s="163"/>
      <c r="G42" s="163"/>
      <c r="H42" s="164"/>
    </row>
    <row r="43" spans="3:5" ht="13.5" customHeight="1">
      <c r="C43" s="37"/>
      <c r="D43" s="35"/>
      <c r="E43" s="38"/>
    </row>
    <row r="44" spans="3:5" ht="13.5" customHeight="1">
      <c r="C44" s="37"/>
      <c r="D44" s="39"/>
      <c r="E44" s="40"/>
    </row>
    <row r="45" spans="4:5" ht="13.5" customHeight="1">
      <c r="D45" s="41"/>
      <c r="E45" s="42"/>
    </row>
    <row r="46" spans="4:5" ht="13.5" customHeight="1">
      <c r="D46" s="43"/>
      <c r="E46" s="44"/>
    </row>
    <row r="47" spans="4:5" ht="13.5" customHeight="1">
      <c r="D47" s="35"/>
      <c r="E47" s="36"/>
    </row>
    <row r="48" spans="3:5" ht="28.5" customHeight="1">
      <c r="C48" s="37"/>
      <c r="D48" s="35"/>
      <c r="E48" s="45"/>
    </row>
    <row r="49" spans="3:5" ht="13.5" customHeight="1">
      <c r="C49" s="37"/>
      <c r="D49" s="35"/>
      <c r="E49" s="40"/>
    </row>
    <row r="50" spans="4:5" ht="13.5" customHeight="1">
      <c r="D50" s="35"/>
      <c r="E50" s="36"/>
    </row>
    <row r="51" spans="4:5" ht="13.5" customHeight="1">
      <c r="D51" s="35"/>
      <c r="E51" s="44"/>
    </row>
    <row r="52" spans="4:5" ht="13.5" customHeight="1">
      <c r="D52" s="35"/>
      <c r="E52" s="36"/>
    </row>
    <row r="53" spans="4:5" ht="22.5" customHeight="1">
      <c r="D53" s="35"/>
      <c r="E53" s="46"/>
    </row>
    <row r="54" spans="4:5" ht="13.5" customHeight="1">
      <c r="D54" s="41"/>
      <c r="E54" s="42"/>
    </row>
    <row r="55" spans="2:5" ht="13.5" customHeight="1">
      <c r="B55" s="37"/>
      <c r="D55" s="41"/>
      <c r="E55" s="47"/>
    </row>
    <row r="56" spans="3:5" ht="13.5" customHeight="1">
      <c r="C56" s="37"/>
      <c r="D56" s="41"/>
      <c r="E56" s="48"/>
    </row>
    <row r="57" spans="3:5" ht="13.5" customHeight="1">
      <c r="C57" s="37"/>
      <c r="D57" s="43"/>
      <c r="E57" s="40"/>
    </row>
    <row r="58" spans="4:5" ht="13.5" customHeight="1">
      <c r="D58" s="35"/>
      <c r="E58" s="36"/>
    </row>
    <row r="59" spans="2:5" ht="13.5" customHeight="1">
      <c r="B59" s="37"/>
      <c r="D59" s="35"/>
      <c r="E59" s="38"/>
    </row>
    <row r="60" spans="3:5" ht="13.5" customHeight="1">
      <c r="C60" s="37"/>
      <c r="D60" s="35"/>
      <c r="E60" s="47"/>
    </row>
    <row r="61" spans="3:5" ht="13.5" customHeight="1">
      <c r="C61" s="37"/>
      <c r="D61" s="43"/>
      <c r="E61" s="40"/>
    </row>
    <row r="62" spans="4:5" ht="13.5" customHeight="1">
      <c r="D62" s="41"/>
      <c r="E62" s="36"/>
    </row>
    <row r="63" spans="3:5" ht="13.5" customHeight="1">
      <c r="C63" s="37"/>
      <c r="D63" s="41"/>
      <c r="E63" s="47"/>
    </row>
    <row r="64" spans="4:5" ht="22.5" customHeight="1">
      <c r="D64" s="43"/>
      <c r="E64" s="46"/>
    </row>
    <row r="65" spans="4:5" ht="13.5" customHeight="1">
      <c r="D65" s="35"/>
      <c r="E65" s="36"/>
    </row>
    <row r="66" spans="4:5" ht="13.5" customHeight="1">
      <c r="D66" s="43"/>
      <c r="E66" s="40"/>
    </row>
    <row r="67" spans="4:5" ht="13.5" customHeight="1">
      <c r="D67" s="35"/>
      <c r="E67" s="36"/>
    </row>
    <row r="68" spans="4:5" ht="13.5" customHeight="1">
      <c r="D68" s="35"/>
      <c r="E68" s="36"/>
    </row>
    <row r="69" spans="1:5" ht="13.5" customHeight="1">
      <c r="A69" s="37"/>
      <c r="D69" s="49"/>
      <c r="E69" s="47"/>
    </row>
    <row r="70" spans="2:5" ht="13.5" customHeight="1">
      <c r="B70" s="37"/>
      <c r="C70" s="37"/>
      <c r="D70" s="50"/>
      <c r="E70" s="47"/>
    </row>
    <row r="71" spans="2:5" ht="13.5" customHeight="1">
      <c r="B71" s="37"/>
      <c r="C71" s="37"/>
      <c r="D71" s="50"/>
      <c r="E71" s="38"/>
    </row>
    <row r="72" spans="2:5" ht="13.5" customHeight="1">
      <c r="B72" s="37"/>
      <c r="C72" s="37"/>
      <c r="D72" s="43"/>
      <c r="E72" s="44"/>
    </row>
    <row r="73" spans="4:5" ht="12.75">
      <c r="D73" s="35"/>
      <c r="E73" s="36"/>
    </row>
    <row r="74" spans="2:5" ht="12.75">
      <c r="B74" s="37"/>
      <c r="D74" s="35"/>
      <c r="E74" s="47"/>
    </row>
    <row r="75" spans="3:5" ht="12.75">
      <c r="C75" s="37"/>
      <c r="D75" s="35"/>
      <c r="E75" s="38"/>
    </row>
    <row r="76" spans="3:5" ht="12.75">
      <c r="C76" s="37"/>
      <c r="D76" s="43"/>
      <c r="E76" s="40"/>
    </row>
    <row r="77" spans="4:5" ht="12.75">
      <c r="D77" s="35"/>
      <c r="E77" s="36"/>
    </row>
    <row r="78" spans="4:5" ht="12.75">
      <c r="D78" s="35"/>
      <c r="E78" s="36"/>
    </row>
    <row r="79" spans="4:5" ht="12.75">
      <c r="D79" s="51"/>
      <c r="E79" s="52"/>
    </row>
    <row r="80" spans="4:5" ht="12.75">
      <c r="D80" s="35"/>
      <c r="E80" s="36"/>
    </row>
    <row r="81" spans="4:5" ht="12.75">
      <c r="D81" s="35"/>
      <c r="E81" s="36"/>
    </row>
    <row r="82" spans="4:5" ht="12.75">
      <c r="D82" s="35"/>
      <c r="E82" s="36"/>
    </row>
    <row r="83" spans="4:5" ht="12.75">
      <c r="D83" s="43"/>
      <c r="E83" s="40"/>
    </row>
    <row r="84" spans="4:5" ht="12.75">
      <c r="D84" s="35"/>
      <c r="E84" s="36"/>
    </row>
    <row r="85" spans="4:5" ht="12.75">
      <c r="D85" s="43"/>
      <c r="E85" s="40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35"/>
      <c r="E88" s="36"/>
    </row>
    <row r="89" spans="4:5" ht="14.25" customHeight="1">
      <c r="D89" s="35"/>
      <c r="E89" s="36"/>
    </row>
    <row r="90" spans="1:5" ht="28.5" customHeight="1">
      <c r="A90" s="53"/>
      <c r="B90" s="53"/>
      <c r="C90" s="53"/>
      <c r="D90" s="54"/>
      <c r="E90" s="55"/>
    </row>
    <row r="91" spans="3:5" ht="12.75">
      <c r="C91" s="37"/>
      <c r="D91" s="35"/>
      <c r="E91" s="38"/>
    </row>
    <row r="92" spans="4:5" ht="12.75">
      <c r="D92" s="56"/>
      <c r="E92" s="57"/>
    </row>
    <row r="93" spans="4:5" ht="12.75">
      <c r="D93" s="35"/>
      <c r="E93" s="36"/>
    </row>
    <row r="94" spans="4:5" ht="12.75">
      <c r="D94" s="51"/>
      <c r="E94" s="52"/>
    </row>
    <row r="95" spans="4:5" ht="12.75">
      <c r="D95" s="51"/>
      <c r="E95" s="52"/>
    </row>
    <row r="96" spans="4:5" ht="12.75">
      <c r="D96" s="35"/>
      <c r="E96" s="36"/>
    </row>
    <row r="97" spans="4:5" ht="12.75">
      <c r="D97" s="43"/>
      <c r="E97" s="40"/>
    </row>
    <row r="98" spans="4:5" ht="12.75">
      <c r="D98" s="35"/>
      <c r="E98" s="36"/>
    </row>
    <row r="99" spans="4:5" ht="12.75">
      <c r="D99" s="35"/>
      <c r="E99" s="36"/>
    </row>
    <row r="100" spans="4:5" ht="12.75">
      <c r="D100" s="43"/>
      <c r="E100" s="40"/>
    </row>
    <row r="101" spans="4:5" ht="12.75">
      <c r="D101" s="35"/>
      <c r="E101" s="36"/>
    </row>
    <row r="102" spans="4:5" ht="12.75">
      <c r="D102" s="51"/>
      <c r="E102" s="52"/>
    </row>
    <row r="103" spans="4:5" ht="12.75">
      <c r="D103" s="43"/>
      <c r="E103" s="57"/>
    </row>
    <row r="104" spans="4:5" ht="12.75">
      <c r="D104" s="41"/>
      <c r="E104" s="52"/>
    </row>
    <row r="105" spans="4:5" ht="12.75">
      <c r="D105" s="43"/>
      <c r="E105" s="40"/>
    </row>
    <row r="106" spans="4:5" ht="12.75">
      <c r="D106" s="35"/>
      <c r="E106" s="36"/>
    </row>
    <row r="107" spans="3:5" ht="12.75">
      <c r="C107" s="37"/>
      <c r="D107" s="35"/>
      <c r="E107" s="38"/>
    </row>
    <row r="108" spans="4:5" ht="12.75">
      <c r="D108" s="41"/>
      <c r="E108" s="40"/>
    </row>
    <row r="109" spans="4:5" ht="12.75">
      <c r="D109" s="41"/>
      <c r="E109" s="52"/>
    </row>
    <row r="110" spans="3:5" ht="12.75">
      <c r="C110" s="37"/>
      <c r="D110" s="41"/>
      <c r="E110" s="58"/>
    </row>
    <row r="111" spans="3:5" ht="12.75">
      <c r="C111" s="37"/>
      <c r="D111" s="43"/>
      <c r="E111" s="44"/>
    </row>
    <row r="112" spans="4:5" ht="12.75">
      <c r="D112" s="35"/>
      <c r="E112" s="36"/>
    </row>
    <row r="113" spans="4:5" ht="12.75">
      <c r="D113" s="56"/>
      <c r="E113" s="59"/>
    </row>
    <row r="114" spans="4:5" ht="11.25" customHeight="1">
      <c r="D114" s="51"/>
      <c r="E114" s="52"/>
    </row>
    <row r="115" spans="2:5" ht="24" customHeight="1">
      <c r="B115" s="37"/>
      <c r="D115" s="51"/>
      <c r="E115" s="60"/>
    </row>
    <row r="116" spans="3:5" ht="15" customHeight="1">
      <c r="C116" s="37"/>
      <c r="D116" s="51"/>
      <c r="E116" s="60"/>
    </row>
    <row r="117" spans="4:5" ht="11.25" customHeight="1">
      <c r="D117" s="56"/>
      <c r="E117" s="57"/>
    </row>
    <row r="118" spans="4:5" ht="12.75">
      <c r="D118" s="51"/>
      <c r="E118" s="52"/>
    </row>
    <row r="119" spans="2:5" ht="13.5" customHeight="1">
      <c r="B119" s="37"/>
      <c r="D119" s="51"/>
      <c r="E119" s="61"/>
    </row>
    <row r="120" spans="3:5" ht="12.75" customHeight="1">
      <c r="C120" s="37"/>
      <c r="D120" s="51"/>
      <c r="E120" s="38"/>
    </row>
    <row r="121" spans="3:5" ht="12.75" customHeight="1">
      <c r="C121" s="37"/>
      <c r="D121" s="43"/>
      <c r="E121" s="44"/>
    </row>
    <row r="122" spans="4:5" ht="12.75">
      <c r="D122" s="35"/>
      <c r="E122" s="36"/>
    </row>
    <row r="123" spans="3:5" ht="12.75">
      <c r="C123" s="37"/>
      <c r="D123" s="35"/>
      <c r="E123" s="58"/>
    </row>
    <row r="124" spans="4:5" ht="12.75">
      <c r="D124" s="56"/>
      <c r="E124" s="57"/>
    </row>
    <row r="125" spans="4:5" ht="12.75">
      <c r="D125" s="51"/>
      <c r="E125" s="52"/>
    </row>
    <row r="126" spans="4:5" ht="12.75">
      <c r="D126" s="35"/>
      <c r="E126" s="36"/>
    </row>
    <row r="127" spans="1:5" ht="19.5" customHeight="1">
      <c r="A127" s="62"/>
      <c r="B127" s="14"/>
      <c r="C127" s="14"/>
      <c r="D127" s="14"/>
      <c r="E127" s="47"/>
    </row>
    <row r="128" spans="1:5" ht="15" customHeight="1">
      <c r="A128" s="37"/>
      <c r="D128" s="49"/>
      <c r="E128" s="47"/>
    </row>
    <row r="129" spans="1:5" ht="12.75">
      <c r="A129" s="37"/>
      <c r="B129" s="37"/>
      <c r="D129" s="49"/>
      <c r="E129" s="38"/>
    </row>
    <row r="130" spans="3:5" ht="12.75">
      <c r="C130" s="37"/>
      <c r="D130" s="35"/>
      <c r="E130" s="47"/>
    </row>
    <row r="131" spans="4:5" ht="12.75">
      <c r="D131" s="39"/>
      <c r="E131" s="40"/>
    </row>
    <row r="132" spans="2:5" ht="12.75">
      <c r="B132" s="37"/>
      <c r="D132" s="35"/>
      <c r="E132" s="38"/>
    </row>
    <row r="133" spans="3:5" ht="12.75">
      <c r="C133" s="37"/>
      <c r="D133" s="35"/>
      <c r="E133" s="38"/>
    </row>
    <row r="134" spans="4:5" ht="12.75">
      <c r="D134" s="43"/>
      <c r="E134" s="44"/>
    </row>
    <row r="135" spans="3:5" ht="22.5" customHeight="1">
      <c r="C135" s="37"/>
      <c r="D135" s="35"/>
      <c r="E135" s="45"/>
    </row>
    <row r="136" spans="4:5" ht="12.75">
      <c r="D136" s="35"/>
      <c r="E136" s="44"/>
    </row>
    <row r="137" spans="2:5" ht="12.75">
      <c r="B137" s="37"/>
      <c r="D137" s="41"/>
      <c r="E137" s="47"/>
    </row>
    <row r="138" spans="3:5" ht="12.75">
      <c r="C138" s="37"/>
      <c r="D138" s="41"/>
      <c r="E138" s="48"/>
    </row>
    <row r="139" spans="4:5" ht="12.75">
      <c r="D139" s="43"/>
      <c r="E139" s="40"/>
    </row>
    <row r="140" spans="1:5" ht="13.5" customHeight="1">
      <c r="A140" s="37"/>
      <c r="D140" s="49"/>
      <c r="E140" s="47"/>
    </row>
    <row r="141" spans="2:5" ht="13.5" customHeight="1">
      <c r="B141" s="37"/>
      <c r="D141" s="35"/>
      <c r="E141" s="47"/>
    </row>
    <row r="142" spans="3:5" ht="13.5" customHeight="1">
      <c r="C142" s="37"/>
      <c r="D142" s="35"/>
      <c r="E142" s="38"/>
    </row>
    <row r="143" spans="3:5" ht="12.75">
      <c r="C143" s="37"/>
      <c r="D143" s="43"/>
      <c r="E143" s="40"/>
    </row>
    <row r="144" spans="3:5" ht="12.75">
      <c r="C144" s="37"/>
      <c r="D144" s="35"/>
      <c r="E144" s="38"/>
    </row>
    <row r="145" spans="4:5" ht="12.75">
      <c r="D145" s="56"/>
      <c r="E145" s="57"/>
    </row>
    <row r="146" spans="3:5" ht="12.75">
      <c r="C146" s="37"/>
      <c r="D146" s="41"/>
      <c r="E146" s="58"/>
    </row>
    <row r="147" spans="3:5" ht="12.75">
      <c r="C147" s="37"/>
      <c r="D147" s="43"/>
      <c r="E147" s="44"/>
    </row>
    <row r="148" spans="4:5" ht="12.75">
      <c r="D148" s="56"/>
      <c r="E148" s="63"/>
    </row>
    <row r="149" spans="2:5" ht="12.75">
      <c r="B149" s="37"/>
      <c r="D149" s="51"/>
      <c r="E149" s="61"/>
    </row>
    <row r="150" spans="3:5" ht="12.75">
      <c r="C150" s="37"/>
      <c r="D150" s="51"/>
      <c r="E150" s="38"/>
    </row>
    <row r="151" spans="3:5" ht="12.75">
      <c r="C151" s="37"/>
      <c r="D151" s="43"/>
      <c r="E151" s="44"/>
    </row>
    <row r="152" spans="3:5" ht="12.75">
      <c r="C152" s="37"/>
      <c r="D152" s="43"/>
      <c r="E152" s="44"/>
    </row>
    <row r="153" spans="4:5" ht="12.75">
      <c r="D153" s="35"/>
      <c r="E153" s="36"/>
    </row>
    <row r="154" spans="1:5" s="64" customFormat="1" ht="18" customHeight="1">
      <c r="A154" s="161"/>
      <c r="B154" s="161"/>
      <c r="C154" s="161"/>
      <c r="D154" s="161"/>
      <c r="E154" s="161"/>
    </row>
    <row r="155" spans="1:5" ht="28.5" customHeight="1">
      <c r="A155" s="53"/>
      <c r="B155" s="53"/>
      <c r="C155" s="53"/>
      <c r="D155" s="54"/>
      <c r="E155" s="55"/>
    </row>
    <row r="157" spans="1:5" ht="15.75">
      <c r="A157" s="66"/>
      <c r="B157" s="37"/>
      <c r="C157" s="37"/>
      <c r="D157" s="67"/>
      <c r="E157" s="13"/>
    </row>
    <row r="158" spans="1:5" ht="12.75">
      <c r="A158" s="37"/>
      <c r="B158" s="37"/>
      <c r="C158" s="37"/>
      <c r="D158" s="67"/>
      <c r="E158" s="13"/>
    </row>
    <row r="159" spans="1:5" ht="17.25" customHeight="1">
      <c r="A159" s="37"/>
      <c r="B159" s="37"/>
      <c r="C159" s="37"/>
      <c r="D159" s="67"/>
      <c r="E159" s="13"/>
    </row>
    <row r="160" spans="1:5" ht="13.5" customHeight="1">
      <c r="A160" s="37"/>
      <c r="B160" s="37"/>
      <c r="C160" s="37"/>
      <c r="D160" s="67"/>
      <c r="E160" s="13"/>
    </row>
    <row r="161" spans="1:5" ht="12.75">
      <c r="A161" s="37"/>
      <c r="B161" s="37"/>
      <c r="C161" s="37"/>
      <c r="D161" s="67"/>
      <c r="E161" s="13"/>
    </row>
    <row r="162" spans="1:3" ht="12.75">
      <c r="A162" s="37"/>
      <c r="B162" s="37"/>
      <c r="C162" s="37"/>
    </row>
    <row r="163" spans="1:5" ht="12.75">
      <c r="A163" s="37"/>
      <c r="B163" s="37"/>
      <c r="C163" s="37"/>
      <c r="D163" s="67"/>
      <c r="E163" s="13"/>
    </row>
    <row r="164" spans="1:5" ht="12.75">
      <c r="A164" s="37"/>
      <c r="B164" s="37"/>
      <c r="C164" s="37"/>
      <c r="D164" s="67"/>
      <c r="E164" s="68"/>
    </row>
    <row r="165" spans="1:5" ht="12.75">
      <c r="A165" s="37"/>
      <c r="B165" s="37"/>
      <c r="C165" s="37"/>
      <c r="D165" s="67"/>
      <c r="E165" s="13"/>
    </row>
    <row r="166" spans="1:5" ht="22.5" customHeight="1">
      <c r="A166" s="37"/>
      <c r="B166" s="37"/>
      <c r="C166" s="37"/>
      <c r="D166" s="67"/>
      <c r="E166" s="45"/>
    </row>
    <row r="167" spans="4:5" ht="22.5" customHeight="1">
      <c r="D167" s="43"/>
      <c r="E167" s="46"/>
    </row>
  </sheetData>
  <sheetProtection/>
  <mergeCells count="8">
    <mergeCell ref="A154:E154"/>
    <mergeCell ref="A1:H1"/>
    <mergeCell ref="B14:H14"/>
    <mergeCell ref="B16:H16"/>
    <mergeCell ref="B28:H28"/>
    <mergeCell ref="B30:H30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zoomScale="70" zoomScaleNormal="70" zoomScalePageLayoutView="0" workbookViewId="0" topLeftCell="A1">
      <selection activeCell="G15" sqref="G15"/>
    </sheetView>
  </sheetViews>
  <sheetFormatPr defaultColWidth="11.421875" defaultRowHeight="12.75"/>
  <cols>
    <col min="1" max="1" width="11.421875" style="90" bestFit="1" customWidth="1"/>
    <col min="2" max="2" width="37.421875" style="93" customWidth="1"/>
    <col min="3" max="3" width="14.28125" style="2" customWidth="1"/>
    <col min="4" max="4" width="11.421875" style="2" bestFit="1" customWidth="1"/>
    <col min="5" max="5" width="8.140625" style="2" customWidth="1"/>
    <col min="6" max="6" width="11.00390625" style="2" customWidth="1"/>
    <col min="7" max="7" width="10.42187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68" t="s">
        <v>19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13" customFormat="1" ht="67.5">
      <c r="A2" s="11" t="s">
        <v>20</v>
      </c>
      <c r="B2" s="11" t="s">
        <v>21</v>
      </c>
      <c r="C2" s="12" t="s">
        <v>70</v>
      </c>
      <c r="D2" s="94" t="s">
        <v>11</v>
      </c>
      <c r="E2" s="94" t="s">
        <v>12</v>
      </c>
      <c r="F2" s="94" t="s">
        <v>13</v>
      </c>
      <c r="G2" s="94" t="s">
        <v>14</v>
      </c>
      <c r="H2" s="94" t="s">
        <v>22</v>
      </c>
      <c r="I2" s="94" t="s">
        <v>16</v>
      </c>
      <c r="J2" s="94" t="s">
        <v>17</v>
      </c>
    </row>
    <row r="3" spans="1:10" ht="12.75">
      <c r="A3" s="89"/>
      <c r="B3" s="15"/>
      <c r="C3" s="10"/>
      <c r="D3" s="10"/>
      <c r="E3" s="10"/>
      <c r="F3" s="10"/>
      <c r="G3" s="10"/>
      <c r="H3" s="10"/>
      <c r="I3" s="10"/>
      <c r="J3" s="10"/>
    </row>
    <row r="4" spans="1:8" s="13" customFormat="1" ht="12.75">
      <c r="A4" s="89"/>
      <c r="B4" s="91" t="s">
        <v>43</v>
      </c>
      <c r="C4" s="61"/>
      <c r="D4" s="61"/>
      <c r="E4" s="61"/>
      <c r="F4" s="61"/>
      <c r="G4" s="61"/>
      <c r="H4" s="61"/>
    </row>
    <row r="5" spans="1:10" ht="12.75">
      <c r="A5" s="89"/>
      <c r="B5" s="15"/>
      <c r="C5" s="10"/>
      <c r="D5" s="10"/>
      <c r="E5" s="10"/>
      <c r="F5" s="10"/>
      <c r="G5" s="10"/>
      <c r="H5" s="10"/>
      <c r="I5" s="10"/>
      <c r="J5" s="10"/>
    </row>
    <row r="6" spans="1:9" s="139" customFormat="1" ht="15">
      <c r="A6" s="140">
        <v>1001</v>
      </c>
      <c r="B6" s="138" t="s">
        <v>44</v>
      </c>
      <c r="C6" s="136">
        <v>4750000</v>
      </c>
      <c r="D6" s="136">
        <v>3469140</v>
      </c>
      <c r="E6" s="136">
        <v>39000</v>
      </c>
      <c r="F6" s="136">
        <v>1172900</v>
      </c>
      <c r="G6" s="136">
        <v>48960</v>
      </c>
      <c r="H6" s="136">
        <v>10000</v>
      </c>
      <c r="I6" s="136">
        <v>10000</v>
      </c>
    </row>
    <row r="7" spans="1:9" s="139" customFormat="1" ht="12.75" customHeight="1">
      <c r="A7" s="137" t="s">
        <v>45</v>
      </c>
      <c r="B7" s="138" t="s">
        <v>46</v>
      </c>
      <c r="C7" s="136">
        <v>4285400</v>
      </c>
      <c r="D7" s="136">
        <v>3079700</v>
      </c>
      <c r="E7" s="136">
        <v>39000</v>
      </c>
      <c r="F7" s="136">
        <v>1117900</v>
      </c>
      <c r="G7" s="136">
        <v>28800</v>
      </c>
      <c r="H7" s="136">
        <v>10000</v>
      </c>
      <c r="I7" s="136">
        <v>10000</v>
      </c>
    </row>
    <row r="8" spans="1:9" s="13" customFormat="1" ht="12.75">
      <c r="A8" s="89">
        <v>3</v>
      </c>
      <c r="B8" s="92" t="s">
        <v>23</v>
      </c>
      <c r="C8" s="61">
        <v>4285400</v>
      </c>
      <c r="D8" s="61">
        <v>3079700</v>
      </c>
      <c r="E8" s="61">
        <v>39000</v>
      </c>
      <c r="F8" s="61">
        <v>1111790</v>
      </c>
      <c r="G8" s="61">
        <v>28800</v>
      </c>
      <c r="H8" s="61">
        <v>10000</v>
      </c>
      <c r="I8" s="61">
        <v>10000</v>
      </c>
    </row>
    <row r="9" spans="1:6" s="13" customFormat="1" ht="12.75">
      <c r="A9" s="89">
        <v>31</v>
      </c>
      <c r="B9" s="92" t="s">
        <v>24</v>
      </c>
      <c r="C9" s="61">
        <v>3386050</v>
      </c>
      <c r="D9" s="61">
        <v>3079700</v>
      </c>
      <c r="F9" s="61">
        <v>306350</v>
      </c>
    </row>
    <row r="10" spans="1:10" ht="12.75">
      <c r="A10" s="88">
        <v>311</v>
      </c>
      <c r="B10" s="15" t="s">
        <v>25</v>
      </c>
      <c r="C10" s="59">
        <v>2899300</v>
      </c>
      <c r="D10" s="59">
        <v>2899300</v>
      </c>
      <c r="E10" s="10"/>
      <c r="F10" s="59"/>
      <c r="G10" s="59"/>
      <c r="H10" s="10"/>
      <c r="I10" s="10"/>
      <c r="J10" s="10"/>
    </row>
    <row r="11" spans="1:10" ht="12.75">
      <c r="A11" s="88">
        <v>312</v>
      </c>
      <c r="B11" s="15" t="s">
        <v>26</v>
      </c>
      <c r="C11" s="59">
        <v>104950</v>
      </c>
      <c r="D11" s="59">
        <v>104950</v>
      </c>
      <c r="E11" s="59"/>
      <c r="F11" s="59"/>
      <c r="G11" s="10"/>
      <c r="H11" s="10"/>
      <c r="I11" s="10"/>
      <c r="J11" s="10"/>
    </row>
    <row r="12" spans="1:10" ht="12.75">
      <c r="A12" s="88">
        <v>313</v>
      </c>
      <c r="B12" s="15" t="s">
        <v>27</v>
      </c>
      <c r="C12" s="59">
        <v>381800</v>
      </c>
      <c r="D12" s="59">
        <v>75450</v>
      </c>
      <c r="E12" s="59"/>
      <c r="F12" s="59">
        <v>306350</v>
      </c>
      <c r="G12" s="10"/>
      <c r="H12" s="10"/>
      <c r="I12" s="10"/>
      <c r="J12" s="10"/>
    </row>
    <row r="13" spans="1:10" s="13" customFormat="1" ht="12.75">
      <c r="A13" s="89">
        <v>32</v>
      </c>
      <c r="B13" s="92" t="s">
        <v>28</v>
      </c>
      <c r="C13" s="61">
        <v>893800</v>
      </c>
      <c r="E13" s="61">
        <v>39000</v>
      </c>
      <c r="F13" s="61">
        <v>806000</v>
      </c>
      <c r="G13" s="61">
        <v>28800</v>
      </c>
      <c r="H13" s="61">
        <v>10000</v>
      </c>
      <c r="I13" s="61">
        <v>10000</v>
      </c>
      <c r="J13" s="61"/>
    </row>
    <row r="14" spans="1:10" ht="12.75">
      <c r="A14" s="88">
        <v>321</v>
      </c>
      <c r="B14" s="15" t="s">
        <v>29</v>
      </c>
      <c r="C14" s="59">
        <v>61800</v>
      </c>
      <c r="D14" s="10"/>
      <c r="E14" s="10"/>
      <c r="F14" s="59">
        <v>60000</v>
      </c>
      <c r="G14" s="59">
        <v>1800</v>
      </c>
      <c r="H14" s="10"/>
      <c r="I14" s="10"/>
      <c r="J14" s="10"/>
    </row>
    <row r="15" spans="1:10" ht="12.75">
      <c r="A15" s="88">
        <v>322</v>
      </c>
      <c r="B15" s="15" t="s">
        <v>30</v>
      </c>
      <c r="C15" s="59">
        <v>585000</v>
      </c>
      <c r="D15" s="10"/>
      <c r="E15" s="59">
        <v>36500</v>
      </c>
      <c r="F15" s="59">
        <v>529500</v>
      </c>
      <c r="G15" s="59">
        <v>14000</v>
      </c>
      <c r="H15" s="59">
        <v>5000</v>
      </c>
      <c r="I15" s="59"/>
      <c r="J15" s="10"/>
    </row>
    <row r="16" spans="1:10" ht="12.75">
      <c r="A16" s="88">
        <v>323</v>
      </c>
      <c r="B16" s="15" t="s">
        <v>31</v>
      </c>
      <c r="C16" s="59">
        <v>213500</v>
      </c>
      <c r="D16" s="10"/>
      <c r="E16" s="59">
        <v>2500</v>
      </c>
      <c r="F16" s="59">
        <v>188000</v>
      </c>
      <c r="G16" s="59">
        <v>13000</v>
      </c>
      <c r="H16" s="59"/>
      <c r="I16" s="59">
        <v>10000</v>
      </c>
      <c r="J16" s="59"/>
    </row>
    <row r="17" spans="1:10" ht="12.75">
      <c r="A17" s="88">
        <v>329</v>
      </c>
      <c r="B17" s="15" t="s">
        <v>32</v>
      </c>
      <c r="C17" s="59">
        <v>33500</v>
      </c>
      <c r="D17" s="10"/>
      <c r="E17" s="10"/>
      <c r="F17" s="59">
        <v>28500</v>
      </c>
      <c r="G17" s="10"/>
      <c r="H17" s="59">
        <v>5000</v>
      </c>
      <c r="I17" s="10"/>
      <c r="J17" s="10"/>
    </row>
    <row r="18" spans="1:6" s="13" customFormat="1" ht="12.75">
      <c r="A18" s="89">
        <v>34</v>
      </c>
      <c r="B18" s="92" t="s">
        <v>33</v>
      </c>
      <c r="C18" s="61">
        <v>5550</v>
      </c>
      <c r="F18" s="61">
        <v>5550</v>
      </c>
    </row>
    <row r="19" spans="1:10" ht="12.75">
      <c r="A19" s="88">
        <v>343</v>
      </c>
      <c r="B19" s="15" t="s">
        <v>34</v>
      </c>
      <c r="C19" s="59">
        <v>5550</v>
      </c>
      <c r="D19" s="10"/>
      <c r="E19" s="10"/>
      <c r="F19" s="59">
        <v>5550</v>
      </c>
      <c r="G19" s="10"/>
      <c r="H19" s="10"/>
      <c r="I19" s="10"/>
      <c r="J19" s="10"/>
    </row>
    <row r="20" spans="1:7" s="139" customFormat="1" ht="12.75" customHeight="1">
      <c r="A20" s="137" t="s">
        <v>60</v>
      </c>
      <c r="B20" s="138" t="s">
        <v>61</v>
      </c>
      <c r="C20" s="136">
        <v>120000</v>
      </c>
      <c r="D20" s="136">
        <v>120000</v>
      </c>
      <c r="G20" s="136"/>
    </row>
    <row r="21" spans="1:7" s="13" customFormat="1" ht="12.75">
      <c r="A21" s="89">
        <v>3</v>
      </c>
      <c r="B21" s="92" t="s">
        <v>23</v>
      </c>
      <c r="C21" s="61">
        <v>120000</v>
      </c>
      <c r="D21" s="61">
        <v>120000</v>
      </c>
      <c r="G21" s="61"/>
    </row>
    <row r="22" spans="1:4" s="13" customFormat="1" ht="12.75">
      <c r="A22" s="89">
        <v>31</v>
      </c>
      <c r="B22" s="92" t="s">
        <v>24</v>
      </c>
      <c r="C22" s="61">
        <v>118250</v>
      </c>
      <c r="D22" s="61">
        <v>118250</v>
      </c>
    </row>
    <row r="23" spans="1:10" ht="12.75">
      <c r="A23" s="88">
        <v>311</v>
      </c>
      <c r="B23" s="15" t="s">
        <v>25</v>
      </c>
      <c r="C23" s="59">
        <v>99500</v>
      </c>
      <c r="D23" s="59">
        <v>99500</v>
      </c>
      <c r="E23" s="10"/>
      <c r="F23" s="10"/>
      <c r="G23" s="10"/>
      <c r="H23" s="10"/>
      <c r="I23" s="59"/>
      <c r="J23" s="10"/>
    </row>
    <row r="24" spans="1:10" ht="12.75">
      <c r="A24" s="88">
        <v>312</v>
      </c>
      <c r="B24" s="15" t="s">
        <v>26</v>
      </c>
      <c r="C24" s="59">
        <v>2250</v>
      </c>
      <c r="D24" s="59">
        <v>2250</v>
      </c>
      <c r="E24" s="10"/>
      <c r="F24" s="10"/>
      <c r="G24" s="10"/>
      <c r="H24" s="10"/>
      <c r="I24" s="10"/>
      <c r="J24" s="10"/>
    </row>
    <row r="25" spans="1:10" ht="12.75">
      <c r="A25" s="88">
        <v>313</v>
      </c>
      <c r="B25" s="15" t="s">
        <v>27</v>
      </c>
      <c r="C25" s="59">
        <v>16500</v>
      </c>
      <c r="D25" s="59">
        <v>16500</v>
      </c>
      <c r="E25" s="10"/>
      <c r="F25" s="10"/>
      <c r="G25" s="10"/>
      <c r="H25" s="10"/>
      <c r="I25" s="10"/>
      <c r="J25" s="10"/>
    </row>
    <row r="26" spans="1:7" s="13" customFormat="1" ht="12.75">
      <c r="A26" s="89">
        <v>32</v>
      </c>
      <c r="B26" s="92" t="s">
        <v>28</v>
      </c>
      <c r="C26" s="61">
        <v>1750</v>
      </c>
      <c r="D26" s="61">
        <v>1750</v>
      </c>
      <c r="G26" s="61"/>
    </row>
    <row r="27" spans="1:10" ht="12.75">
      <c r="A27" s="88">
        <v>321</v>
      </c>
      <c r="B27" s="15" t="s">
        <v>29</v>
      </c>
      <c r="C27" s="59">
        <v>1750</v>
      </c>
      <c r="D27" s="59">
        <v>1750</v>
      </c>
      <c r="E27" s="10"/>
      <c r="F27" s="10"/>
      <c r="G27" s="10"/>
      <c r="H27" s="10"/>
      <c r="I27" s="10"/>
      <c r="J27" s="10"/>
    </row>
    <row r="28" spans="1:7" s="139" customFormat="1" ht="12.75" customHeight="1">
      <c r="A28" s="137" t="s">
        <v>47</v>
      </c>
      <c r="B28" s="138" t="s">
        <v>48</v>
      </c>
      <c r="C28" s="136">
        <v>174200</v>
      </c>
      <c r="D28" s="136">
        <v>154040</v>
      </c>
      <c r="G28" s="136">
        <v>20160</v>
      </c>
    </row>
    <row r="29" spans="1:7" s="13" customFormat="1" ht="12.75">
      <c r="A29" s="89">
        <v>3</v>
      </c>
      <c r="B29" s="92" t="s">
        <v>23</v>
      </c>
      <c r="C29" s="61">
        <v>174200</v>
      </c>
      <c r="D29" s="61">
        <v>154040</v>
      </c>
      <c r="G29" s="61">
        <v>20160</v>
      </c>
    </row>
    <row r="30" spans="1:4" s="13" customFormat="1" ht="12.75">
      <c r="A30" s="89">
        <v>31</v>
      </c>
      <c r="B30" s="92" t="s">
        <v>24</v>
      </c>
      <c r="C30" s="61">
        <v>142040</v>
      </c>
      <c r="D30" s="61">
        <v>142040</v>
      </c>
    </row>
    <row r="31" spans="1:10" ht="12.75">
      <c r="A31" s="88">
        <v>311</v>
      </c>
      <c r="B31" s="15" t="s">
        <v>25</v>
      </c>
      <c r="C31" s="59">
        <v>119990</v>
      </c>
      <c r="D31" s="59">
        <v>119990</v>
      </c>
      <c r="E31" s="10"/>
      <c r="F31" s="10"/>
      <c r="G31" s="10"/>
      <c r="H31" s="10"/>
      <c r="I31" s="59"/>
      <c r="J31" s="10"/>
    </row>
    <row r="32" spans="1:10" ht="12.75">
      <c r="A32" s="88">
        <v>312</v>
      </c>
      <c r="B32" s="15" t="s">
        <v>26</v>
      </c>
      <c r="C32" s="59">
        <v>2250</v>
      </c>
      <c r="D32" s="59">
        <v>2250</v>
      </c>
      <c r="E32" s="10"/>
      <c r="F32" s="10"/>
      <c r="G32" s="10"/>
      <c r="H32" s="10"/>
      <c r="I32" s="10"/>
      <c r="J32" s="10"/>
    </row>
    <row r="33" spans="1:10" ht="12.75">
      <c r="A33" s="88">
        <v>313</v>
      </c>
      <c r="B33" s="15" t="s">
        <v>27</v>
      </c>
      <c r="C33" s="59">
        <v>19800</v>
      </c>
      <c r="D33" s="59">
        <v>19800</v>
      </c>
      <c r="E33" s="10"/>
      <c r="F33" s="10"/>
      <c r="G33" s="10"/>
      <c r="H33" s="10"/>
      <c r="I33" s="10"/>
      <c r="J33" s="10"/>
    </row>
    <row r="34" spans="1:7" s="13" customFormat="1" ht="12.75">
      <c r="A34" s="89">
        <v>32</v>
      </c>
      <c r="B34" s="92" t="s">
        <v>28</v>
      </c>
      <c r="C34" s="61">
        <v>32160</v>
      </c>
      <c r="D34" s="61">
        <v>12000</v>
      </c>
      <c r="G34" s="61">
        <v>20160</v>
      </c>
    </row>
    <row r="35" spans="1:10" ht="12.75">
      <c r="A35" s="88">
        <v>321</v>
      </c>
      <c r="B35" s="15" t="s">
        <v>29</v>
      </c>
      <c r="C35" s="59">
        <v>2000</v>
      </c>
      <c r="D35" s="59">
        <v>2000</v>
      </c>
      <c r="E35" s="10"/>
      <c r="F35" s="10"/>
      <c r="G35" s="10"/>
      <c r="H35" s="10"/>
      <c r="I35" s="10"/>
      <c r="J35" s="10"/>
    </row>
    <row r="36" spans="1:10" ht="12.75">
      <c r="A36" s="88">
        <v>322</v>
      </c>
      <c r="B36" s="15" t="s">
        <v>30</v>
      </c>
      <c r="C36" s="59">
        <v>30160</v>
      </c>
      <c r="D36" s="59">
        <v>10000</v>
      </c>
      <c r="E36" s="10"/>
      <c r="F36" s="10"/>
      <c r="G36" s="59">
        <v>20160</v>
      </c>
      <c r="H36" s="10"/>
      <c r="I36" s="10"/>
      <c r="J36" s="10"/>
    </row>
    <row r="37" spans="1:7" s="139" customFormat="1" ht="12.75" customHeight="1">
      <c r="A37" s="137" t="s">
        <v>62</v>
      </c>
      <c r="B37" s="138" t="s">
        <v>63</v>
      </c>
      <c r="C37" s="136">
        <v>105400</v>
      </c>
      <c r="D37" s="136">
        <v>105400</v>
      </c>
      <c r="G37" s="136"/>
    </row>
    <row r="38" spans="1:7" s="13" customFormat="1" ht="12.75">
      <c r="A38" s="89">
        <v>3</v>
      </c>
      <c r="B38" s="92" t="s">
        <v>23</v>
      </c>
      <c r="C38" s="61">
        <v>105400</v>
      </c>
      <c r="D38" s="61">
        <v>105400</v>
      </c>
      <c r="G38" s="61"/>
    </row>
    <row r="39" spans="1:4" s="13" customFormat="1" ht="12.75">
      <c r="A39" s="89">
        <v>31</v>
      </c>
      <c r="B39" s="92" t="s">
        <v>24</v>
      </c>
      <c r="C39" s="61">
        <v>102950</v>
      </c>
      <c r="D39" s="61">
        <v>102950</v>
      </c>
    </row>
    <row r="40" spans="1:10" ht="12.75">
      <c r="A40" s="88">
        <v>311</v>
      </c>
      <c r="B40" s="15" t="s">
        <v>25</v>
      </c>
      <c r="C40" s="59">
        <v>86400</v>
      </c>
      <c r="D40" s="59">
        <v>86400</v>
      </c>
      <c r="E40" s="10"/>
      <c r="F40" s="10"/>
      <c r="G40" s="10"/>
      <c r="H40" s="10"/>
      <c r="I40" s="59"/>
      <c r="J40" s="10"/>
    </row>
    <row r="41" spans="1:10" ht="13.5" customHeight="1">
      <c r="A41" s="88">
        <v>312</v>
      </c>
      <c r="B41" s="15" t="s">
        <v>26</v>
      </c>
      <c r="C41" s="59">
        <v>2250</v>
      </c>
      <c r="D41" s="59">
        <v>2250</v>
      </c>
      <c r="E41" s="10"/>
      <c r="F41" s="10"/>
      <c r="G41" s="10"/>
      <c r="H41" s="10"/>
      <c r="I41" s="10"/>
      <c r="J41" s="10"/>
    </row>
    <row r="42" spans="1:10" ht="12.75">
      <c r="A42" s="88">
        <v>313</v>
      </c>
      <c r="B42" s="15" t="s">
        <v>27</v>
      </c>
      <c r="C42" s="59">
        <v>14300</v>
      </c>
      <c r="D42" s="59">
        <v>14300</v>
      </c>
      <c r="E42" s="10"/>
      <c r="F42" s="10"/>
      <c r="G42" s="10"/>
      <c r="H42" s="10"/>
      <c r="I42" s="10"/>
      <c r="J42" s="10"/>
    </row>
    <row r="43" spans="1:7" s="13" customFormat="1" ht="12.75">
      <c r="A43" s="89">
        <v>32</v>
      </c>
      <c r="B43" s="92" t="s">
        <v>28</v>
      </c>
      <c r="C43" s="61">
        <v>2450</v>
      </c>
      <c r="D43" s="61">
        <v>2450</v>
      </c>
      <c r="G43" s="61"/>
    </row>
    <row r="44" spans="1:10" ht="12.75">
      <c r="A44" s="88">
        <v>321</v>
      </c>
      <c r="B44" s="15" t="s">
        <v>29</v>
      </c>
      <c r="C44" s="59">
        <v>2450</v>
      </c>
      <c r="D44" s="59">
        <v>2450</v>
      </c>
      <c r="E44" s="10"/>
      <c r="F44" s="10"/>
      <c r="G44" s="10"/>
      <c r="H44" s="10"/>
      <c r="I44" s="10"/>
      <c r="J44" s="10"/>
    </row>
    <row r="45" spans="1:6" s="139" customFormat="1" ht="15">
      <c r="A45" s="137" t="s">
        <v>49</v>
      </c>
      <c r="B45" s="138" t="s">
        <v>50</v>
      </c>
      <c r="C45" s="136">
        <v>65000</v>
      </c>
      <c r="D45" s="136">
        <v>10000</v>
      </c>
      <c r="F45" s="136">
        <v>55000</v>
      </c>
    </row>
    <row r="46" spans="1:7" s="13" customFormat="1" ht="25.5">
      <c r="A46" s="89">
        <v>4</v>
      </c>
      <c r="B46" s="92" t="s">
        <v>36</v>
      </c>
      <c r="C46" s="61">
        <v>65000</v>
      </c>
      <c r="D46" s="61">
        <v>10000</v>
      </c>
      <c r="F46" s="61">
        <v>55000</v>
      </c>
      <c r="G46" s="61"/>
    </row>
    <row r="47" spans="1:7" s="13" customFormat="1" ht="25.5">
      <c r="A47" s="89">
        <v>42</v>
      </c>
      <c r="B47" s="92" t="s">
        <v>37</v>
      </c>
      <c r="C47" s="61">
        <v>45000</v>
      </c>
      <c r="D47" s="61">
        <v>10000</v>
      </c>
      <c r="F47" s="61">
        <v>40000</v>
      </c>
      <c r="G47" s="61"/>
    </row>
    <row r="48" spans="1:10" ht="12.75">
      <c r="A48" s="88">
        <v>422</v>
      </c>
      <c r="B48" s="15" t="s">
        <v>35</v>
      </c>
      <c r="C48" s="59">
        <v>45000</v>
      </c>
      <c r="D48" s="59">
        <v>5000</v>
      </c>
      <c r="E48" s="10"/>
      <c r="F48" s="59">
        <v>40000</v>
      </c>
      <c r="G48" s="59"/>
      <c r="H48" s="10"/>
      <c r="I48" s="10"/>
      <c r="J48" s="10"/>
    </row>
    <row r="49" spans="1:6" s="13" customFormat="1" ht="25.5">
      <c r="A49" s="89">
        <v>45</v>
      </c>
      <c r="B49" s="92" t="s">
        <v>51</v>
      </c>
      <c r="C49" s="61">
        <v>20000</v>
      </c>
      <c r="D49" s="61">
        <v>5000</v>
      </c>
      <c r="F49" s="61">
        <v>15000</v>
      </c>
    </row>
    <row r="50" spans="1:10" ht="25.5">
      <c r="A50" s="88">
        <v>451</v>
      </c>
      <c r="B50" s="15" t="s">
        <v>52</v>
      </c>
      <c r="C50" s="59">
        <v>20000</v>
      </c>
      <c r="D50" s="59">
        <v>5000</v>
      </c>
      <c r="E50" s="10"/>
      <c r="F50" s="59">
        <v>15000</v>
      </c>
      <c r="G50" s="59"/>
      <c r="H50" s="10"/>
      <c r="I50" s="10"/>
      <c r="J50" s="10"/>
    </row>
    <row r="51" spans="1:10" ht="12.75">
      <c r="A51" s="88"/>
      <c r="B51" s="15"/>
      <c r="C51" s="59"/>
      <c r="D51" s="59"/>
      <c r="E51" s="10"/>
      <c r="F51" s="59"/>
      <c r="G51" s="59"/>
      <c r="H51" s="10"/>
      <c r="I51" s="10"/>
      <c r="J51" s="10"/>
    </row>
    <row r="52" spans="1:10" ht="12.75">
      <c r="A52" s="89"/>
      <c r="B52" s="15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89"/>
      <c r="B53" s="15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89"/>
      <c r="B54" s="15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89"/>
      <c r="B55" s="15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89"/>
      <c r="B56" s="15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89"/>
      <c r="B57" s="15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89"/>
      <c r="B58" s="15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89"/>
      <c r="B59" s="15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89"/>
      <c r="B60" s="15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89"/>
      <c r="B61" s="15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89"/>
      <c r="B62" s="15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89"/>
      <c r="B63" s="15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89"/>
      <c r="B64" s="15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89"/>
      <c r="B65" s="15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89"/>
      <c r="B66" s="15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89"/>
      <c r="B67" s="15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89"/>
      <c r="B68" s="15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89"/>
      <c r="B69" s="15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89"/>
      <c r="B70" s="15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89"/>
      <c r="B71" s="15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89"/>
      <c r="B72" s="15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89"/>
      <c r="B73" s="15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89"/>
      <c r="B74" s="15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89"/>
      <c r="B75" s="15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89"/>
      <c r="B76" s="15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89"/>
      <c r="B77" s="15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89"/>
      <c r="B78" s="15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89"/>
      <c r="B79" s="15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9"/>
      <c r="B80" s="15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9"/>
      <c r="B81" s="15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9"/>
      <c r="B82" s="15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9"/>
      <c r="B83" s="15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9"/>
      <c r="B84" s="15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9"/>
      <c r="B85" s="15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9"/>
      <c r="B86" s="15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9"/>
      <c r="B87" s="15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9"/>
      <c r="B88" s="15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9"/>
      <c r="B89" s="15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9"/>
      <c r="B90" s="15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9"/>
      <c r="B91" s="15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9"/>
      <c r="B92" s="15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89"/>
      <c r="B93" s="15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89"/>
      <c r="B94" s="15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89"/>
      <c r="B95" s="15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89"/>
      <c r="B96" s="15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9"/>
      <c r="B97" s="15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89"/>
      <c r="B98" s="15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89"/>
      <c r="B99" s="15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89"/>
      <c r="B100" s="15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89"/>
      <c r="B101" s="15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89"/>
      <c r="B102" s="15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89"/>
      <c r="B103" s="15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89"/>
      <c r="B104" s="15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89"/>
      <c r="B105" s="15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89"/>
      <c r="B106" s="15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89"/>
      <c r="B107" s="15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89"/>
      <c r="B108" s="15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89"/>
      <c r="B109" s="15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89"/>
      <c r="B110" s="15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89"/>
      <c r="B111" s="15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89"/>
      <c r="B112" s="15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89"/>
      <c r="B113" s="15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89"/>
      <c r="B114" s="15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89"/>
      <c r="B115" s="15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89"/>
      <c r="B116" s="15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89"/>
      <c r="B117" s="15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89"/>
      <c r="B118" s="15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9"/>
      <c r="B119" s="15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89"/>
      <c r="B120" s="15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89"/>
      <c r="B121" s="15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89"/>
      <c r="B122" s="15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89"/>
      <c r="B123" s="15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89"/>
      <c r="B124" s="15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89"/>
      <c r="B125" s="15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89"/>
      <c r="B126" s="15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89"/>
      <c r="B127" s="15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89"/>
      <c r="B128" s="15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89"/>
      <c r="B129" s="15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89"/>
      <c r="B130" s="15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89"/>
      <c r="B131" s="15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89"/>
      <c r="B132" s="15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89"/>
      <c r="B133" s="15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89"/>
      <c r="B134" s="15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89"/>
      <c r="B135" s="15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89"/>
      <c r="B136" s="15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89"/>
      <c r="B137" s="15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89"/>
      <c r="B138" s="15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89"/>
      <c r="B139" s="15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89"/>
      <c r="B140" s="15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89"/>
      <c r="B141" s="15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89"/>
      <c r="B142" s="15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89"/>
      <c r="B143" s="15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89"/>
      <c r="B144" s="15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89"/>
      <c r="B145" s="15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89"/>
      <c r="B146" s="15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89"/>
      <c r="B147" s="15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89"/>
      <c r="B148" s="15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89"/>
      <c r="B149" s="15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89"/>
      <c r="B150" s="15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89"/>
      <c r="B151" s="15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89"/>
      <c r="B152" s="15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89"/>
      <c r="B153" s="15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89"/>
      <c r="B154" s="15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89"/>
      <c r="B155" s="15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89"/>
      <c r="B156" s="15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89"/>
      <c r="B157" s="15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89"/>
      <c r="B158" s="15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89"/>
      <c r="B159" s="15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89"/>
      <c r="B160" s="15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89"/>
      <c r="B161" s="15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89"/>
      <c r="B162" s="15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89"/>
      <c r="B163" s="15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89"/>
      <c r="B164" s="15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89"/>
      <c r="B165" s="15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89"/>
      <c r="B166" s="15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89"/>
      <c r="B167" s="15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89"/>
      <c r="B168" s="15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89"/>
      <c r="B169" s="15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89"/>
      <c r="B170" s="15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89"/>
      <c r="B171" s="15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89"/>
      <c r="B172" s="15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89"/>
      <c r="B173" s="15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89"/>
      <c r="B174" s="15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89"/>
      <c r="B175" s="15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89"/>
      <c r="B176" s="15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89"/>
      <c r="B177" s="15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89"/>
      <c r="B178" s="15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89"/>
      <c r="B179" s="15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89"/>
      <c r="B180" s="15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89"/>
      <c r="B181" s="15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89"/>
      <c r="B182" s="15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89"/>
      <c r="B183" s="15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89"/>
      <c r="B184" s="15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89"/>
      <c r="B185" s="15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89"/>
      <c r="B186" s="15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89"/>
      <c r="B187" s="15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89"/>
      <c r="B188" s="15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89"/>
      <c r="B189" s="15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9"/>
      <c r="B190" s="15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9"/>
      <c r="B191" s="15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9"/>
      <c r="B192" s="15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9"/>
      <c r="B193" s="15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9"/>
      <c r="B194" s="15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9"/>
      <c r="B195" s="15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9"/>
      <c r="B196" s="15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9"/>
      <c r="B197" s="15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9"/>
      <c r="B198" s="15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9"/>
      <c r="B199" s="15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9"/>
      <c r="B200" s="15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9"/>
      <c r="B201" s="15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9"/>
      <c r="B202" s="15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9"/>
      <c r="B203" s="15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9"/>
      <c r="B204" s="15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9"/>
      <c r="B205" s="15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9"/>
      <c r="B206" s="15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9"/>
      <c r="B207" s="15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9"/>
      <c r="B208" s="15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9"/>
      <c r="B209" s="15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9"/>
      <c r="B210" s="15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9"/>
      <c r="B211" s="15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9"/>
      <c r="B212" s="15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9"/>
      <c r="B213" s="15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9"/>
      <c r="B214" s="15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9"/>
      <c r="B215" s="15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9"/>
      <c r="B216" s="15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9"/>
      <c r="B217" s="15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9"/>
      <c r="B218" s="15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9"/>
      <c r="B219" s="15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9"/>
      <c r="B220" s="15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9"/>
      <c r="B221" s="15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9"/>
      <c r="B222" s="15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9"/>
      <c r="B223" s="15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9"/>
      <c r="B224" s="15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9"/>
      <c r="B225" s="15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9"/>
      <c r="B226" s="15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9"/>
      <c r="B227" s="15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9"/>
      <c r="B228" s="15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9"/>
      <c r="B229" s="15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9"/>
      <c r="B230" s="15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9"/>
      <c r="B231" s="15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9"/>
      <c r="B232" s="15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9"/>
      <c r="B233" s="15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9"/>
      <c r="B234" s="15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9"/>
      <c r="B235" s="15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9"/>
      <c r="B236" s="15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9"/>
      <c r="B237" s="15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9"/>
      <c r="B238" s="15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9"/>
      <c r="B239" s="15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9"/>
      <c r="B240" s="15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9"/>
      <c r="B241" s="15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9"/>
      <c r="B242" s="15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9"/>
      <c r="B243" s="15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9"/>
      <c r="B244" s="15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9"/>
      <c r="B245" s="15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9"/>
      <c r="B246" s="15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9"/>
      <c r="B247" s="15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9"/>
      <c r="B248" s="15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9"/>
      <c r="B249" s="15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9"/>
      <c r="B250" s="15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9"/>
      <c r="B251" s="15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9"/>
      <c r="B252" s="15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9"/>
      <c r="B253" s="15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9"/>
      <c r="B254" s="15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9"/>
      <c r="B255" s="15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9"/>
      <c r="B256" s="15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9"/>
      <c r="B257" s="15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9"/>
      <c r="B258" s="15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9"/>
      <c r="B259" s="15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9"/>
      <c r="B260" s="15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9"/>
      <c r="B261" s="15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9"/>
      <c r="B262" s="15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9"/>
      <c r="B263" s="15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9"/>
      <c r="B264" s="15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9"/>
      <c r="B265" s="15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9"/>
      <c r="B266" s="15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9"/>
      <c r="B267" s="15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9"/>
      <c r="B268" s="15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9"/>
      <c r="B269" s="15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9"/>
      <c r="B270" s="15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9"/>
      <c r="B271" s="15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9"/>
      <c r="B272" s="15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9"/>
      <c r="B273" s="15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9"/>
      <c r="B274" s="15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9"/>
      <c r="B275" s="15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9"/>
      <c r="B276" s="15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9"/>
      <c r="B277" s="15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9"/>
      <c r="B278" s="15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9"/>
      <c r="B279" s="15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9"/>
      <c r="B280" s="15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9"/>
      <c r="B281" s="15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9"/>
      <c r="B282" s="15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9"/>
      <c r="B283" s="15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9"/>
      <c r="B284" s="15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9"/>
      <c r="B285" s="15"/>
      <c r="C285" s="10"/>
      <c r="D285" s="10"/>
      <c r="E285" s="10"/>
      <c r="F285" s="10"/>
      <c r="G285" s="10"/>
      <c r="H285" s="10"/>
      <c r="I285" s="10"/>
      <c r="J285" s="10"/>
    </row>
    <row r="286" spans="1:10" ht="12.75">
      <c r="A286" s="89"/>
      <c r="B286" s="15"/>
      <c r="C286" s="10"/>
      <c r="D286" s="10"/>
      <c r="E286" s="10"/>
      <c r="F286" s="10"/>
      <c r="G286" s="10"/>
      <c r="H286" s="10"/>
      <c r="I286" s="10"/>
      <c r="J286" s="10"/>
    </row>
    <row r="287" spans="1:10" ht="12.75">
      <c r="A287" s="89"/>
      <c r="B287" s="15"/>
      <c r="C287" s="10"/>
      <c r="D287" s="10"/>
      <c r="E287" s="10"/>
      <c r="F287" s="10"/>
      <c r="G287" s="10"/>
      <c r="H287" s="10"/>
      <c r="I287" s="10"/>
      <c r="J287" s="10"/>
    </row>
    <row r="288" spans="1:10" ht="12.75">
      <c r="A288" s="89"/>
      <c r="B288" s="15"/>
      <c r="C288" s="10"/>
      <c r="D288" s="10"/>
      <c r="E288" s="10"/>
      <c r="F288" s="10"/>
      <c r="G288" s="10"/>
      <c r="H288" s="10"/>
      <c r="I288" s="10"/>
      <c r="J288" s="10"/>
    </row>
    <row r="289" spans="1:10" ht="12.75">
      <c r="A289" s="89"/>
      <c r="B289" s="15"/>
      <c r="C289" s="10"/>
      <c r="D289" s="10"/>
      <c r="E289" s="10"/>
      <c r="F289" s="10"/>
      <c r="G289" s="10"/>
      <c r="H289" s="10"/>
      <c r="I289" s="10"/>
      <c r="J289" s="10"/>
    </row>
    <row r="290" spans="1:10" ht="12.75">
      <c r="A290" s="89"/>
      <c r="B290" s="15"/>
      <c r="C290" s="10"/>
      <c r="D290" s="10"/>
      <c r="E290" s="10"/>
      <c r="F290" s="10"/>
      <c r="G290" s="10"/>
      <c r="H290" s="10"/>
      <c r="I290" s="10"/>
      <c r="J290" s="10"/>
    </row>
    <row r="291" spans="1:10" ht="12.75">
      <c r="A291" s="89"/>
      <c r="B291" s="15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89"/>
      <c r="B292" s="15"/>
      <c r="C292" s="10"/>
      <c r="D292" s="10"/>
      <c r="E292" s="10"/>
      <c r="F292" s="10"/>
      <c r="G292" s="10"/>
      <c r="H292" s="10"/>
      <c r="I292" s="10"/>
      <c r="J292" s="10"/>
    </row>
    <row r="293" spans="1:10" ht="12.75">
      <c r="A293" s="89"/>
      <c r="B293" s="15"/>
      <c r="C293" s="10"/>
      <c r="D293" s="10"/>
      <c r="E293" s="10"/>
      <c r="F293" s="10"/>
      <c r="G293" s="10"/>
      <c r="H293" s="10"/>
      <c r="I293" s="10"/>
      <c r="J293" s="10"/>
    </row>
    <row r="294" spans="1:10" ht="12.75">
      <c r="A294" s="89"/>
      <c r="B294" s="15"/>
      <c r="C294" s="10"/>
      <c r="D294" s="10"/>
      <c r="E294" s="10"/>
      <c r="F294" s="10"/>
      <c r="G294" s="10"/>
      <c r="H294" s="10"/>
      <c r="I294" s="10"/>
      <c r="J294" s="10"/>
    </row>
    <row r="295" spans="1:10" ht="12.75">
      <c r="A295" s="89"/>
      <c r="B295" s="15"/>
      <c r="C295" s="10"/>
      <c r="D295" s="10"/>
      <c r="E295" s="10"/>
      <c r="F295" s="10"/>
      <c r="G295" s="10"/>
      <c r="H295" s="10"/>
      <c r="I295" s="10"/>
      <c r="J295" s="10"/>
    </row>
    <row r="296" spans="1:10" ht="12.75">
      <c r="A296" s="89"/>
      <c r="B296" s="15"/>
      <c r="C296" s="10"/>
      <c r="D296" s="10"/>
      <c r="E296" s="10"/>
      <c r="F296" s="10"/>
      <c r="G296" s="10"/>
      <c r="H296" s="10"/>
      <c r="I296" s="10"/>
      <c r="J296" s="10"/>
    </row>
    <row r="297" spans="1:10" ht="12.75">
      <c r="A297" s="89"/>
      <c r="B297" s="15"/>
      <c r="C297" s="10"/>
      <c r="D297" s="10"/>
      <c r="E297" s="10"/>
      <c r="F297" s="10"/>
      <c r="G297" s="10"/>
      <c r="H297" s="10"/>
      <c r="I297" s="10"/>
      <c r="J297" s="10"/>
    </row>
    <row r="298" spans="1:10" ht="12.75">
      <c r="A298" s="89"/>
      <c r="B298" s="15"/>
      <c r="C298" s="10"/>
      <c r="D298" s="10"/>
      <c r="E298" s="10"/>
      <c r="F298" s="10"/>
      <c r="G298" s="10"/>
      <c r="H298" s="10"/>
      <c r="I298" s="10"/>
      <c r="J298" s="10"/>
    </row>
    <row r="299" spans="1:10" ht="12.75">
      <c r="A299" s="89"/>
      <c r="B299" s="15"/>
      <c r="C299" s="10"/>
      <c r="D299" s="10"/>
      <c r="E299" s="10"/>
      <c r="F299" s="10"/>
      <c r="G299" s="10"/>
      <c r="H299" s="10"/>
      <c r="I299" s="10"/>
      <c r="J299" s="10"/>
    </row>
    <row r="300" spans="1:10" ht="12.75">
      <c r="A300" s="89"/>
      <c r="B300" s="15"/>
      <c r="C300" s="10"/>
      <c r="D300" s="10"/>
      <c r="E300" s="10"/>
      <c r="F300" s="10"/>
      <c r="G300" s="10"/>
      <c r="H300" s="10"/>
      <c r="I300" s="10"/>
      <c r="J300" s="10"/>
    </row>
    <row r="301" spans="1:10" ht="12.75">
      <c r="A301" s="89"/>
      <c r="B301" s="15"/>
      <c r="C301" s="10"/>
      <c r="D301" s="10"/>
      <c r="E301" s="10"/>
      <c r="F301" s="10"/>
      <c r="G301" s="10"/>
      <c r="H301" s="10"/>
      <c r="I301" s="10"/>
      <c r="J301" s="10"/>
    </row>
    <row r="302" spans="1:10" ht="12.75">
      <c r="A302" s="89"/>
      <c r="B302" s="15"/>
      <c r="C302" s="10"/>
      <c r="D302" s="10"/>
      <c r="E302" s="10"/>
      <c r="F302" s="10"/>
      <c r="G302" s="10"/>
      <c r="H302" s="10"/>
      <c r="I302" s="10"/>
      <c r="J302" s="10"/>
    </row>
    <row r="303" spans="1:10" ht="12.75">
      <c r="A303" s="89"/>
      <c r="B303" s="15"/>
      <c r="C303" s="10"/>
      <c r="D303" s="10"/>
      <c r="E303" s="10"/>
      <c r="F303" s="10"/>
      <c r="G303" s="10"/>
      <c r="H303" s="10"/>
      <c r="I303" s="10"/>
      <c r="J303" s="10"/>
    </row>
    <row r="304" spans="1:10" ht="12.75">
      <c r="A304" s="89"/>
      <c r="B304" s="15"/>
      <c r="C304" s="10"/>
      <c r="D304" s="10"/>
      <c r="E304" s="10"/>
      <c r="F304" s="10"/>
      <c r="G304" s="10"/>
      <c r="H304" s="10"/>
      <c r="I304" s="10"/>
      <c r="J304" s="10"/>
    </row>
    <row r="305" spans="1:10" ht="12.75">
      <c r="A305" s="89"/>
      <c r="B305" s="15"/>
      <c r="C305" s="10"/>
      <c r="D305" s="10"/>
      <c r="E305" s="10"/>
      <c r="F305" s="10"/>
      <c r="G305" s="10"/>
      <c r="H305" s="10"/>
      <c r="I305" s="10"/>
      <c r="J305" s="10"/>
    </row>
    <row r="306" spans="1:10" ht="12.75">
      <c r="A306" s="89"/>
      <c r="B306" s="15"/>
      <c r="C306" s="10"/>
      <c r="D306" s="10"/>
      <c r="E306" s="10"/>
      <c r="F306" s="10"/>
      <c r="G306" s="10"/>
      <c r="H306" s="10"/>
      <c r="I306" s="10"/>
      <c r="J306" s="10"/>
    </row>
    <row r="307" spans="1:10" ht="12.75">
      <c r="A307" s="89"/>
      <c r="B307" s="15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89"/>
      <c r="B308" s="15"/>
      <c r="C308" s="10"/>
      <c r="D308" s="10"/>
      <c r="E308" s="10"/>
      <c r="F308" s="10"/>
      <c r="G308" s="10"/>
      <c r="H308" s="10"/>
      <c r="I308" s="10"/>
      <c r="J308" s="10"/>
    </row>
    <row r="309" spans="1:10" ht="12.75">
      <c r="A309" s="89"/>
      <c r="B309" s="15"/>
      <c r="C309" s="10"/>
      <c r="D309" s="10"/>
      <c r="E309" s="10"/>
      <c r="F309" s="10"/>
      <c r="G309" s="10"/>
      <c r="H309" s="10"/>
      <c r="I309" s="10"/>
      <c r="J309" s="10"/>
    </row>
    <row r="310" spans="1:10" ht="12.75">
      <c r="A310" s="89"/>
      <c r="B310" s="15"/>
      <c r="C310" s="10"/>
      <c r="D310" s="10"/>
      <c r="E310" s="10"/>
      <c r="F310" s="10"/>
      <c r="G310" s="10"/>
      <c r="H310" s="10"/>
      <c r="I310" s="10"/>
      <c r="J310" s="10"/>
    </row>
    <row r="311" spans="1:10" ht="12.75">
      <c r="A311" s="89"/>
      <c r="B311" s="15"/>
      <c r="C311" s="10"/>
      <c r="D311" s="10"/>
      <c r="E311" s="10"/>
      <c r="F311" s="10"/>
      <c r="G311" s="10"/>
      <c r="H311" s="10"/>
      <c r="I311" s="10"/>
      <c r="J311" s="10"/>
    </row>
    <row r="312" spans="1:10" ht="12.75">
      <c r="A312" s="89"/>
      <c r="B312" s="15"/>
      <c r="C312" s="10"/>
      <c r="D312" s="10"/>
      <c r="E312" s="10"/>
      <c r="F312" s="10"/>
      <c r="G312" s="10"/>
      <c r="H312" s="10"/>
      <c r="I312" s="10"/>
      <c r="J312" s="10"/>
    </row>
    <row r="313" spans="1:10" ht="12.75">
      <c r="A313" s="89"/>
      <c r="B313" s="15"/>
      <c r="C313" s="10"/>
      <c r="D313" s="10"/>
      <c r="E313" s="10"/>
      <c r="F313" s="10"/>
      <c r="G313" s="10"/>
      <c r="H313" s="10"/>
      <c r="I313" s="10"/>
      <c r="J313" s="10"/>
    </row>
    <row r="314" spans="1:10" ht="12.75">
      <c r="A314" s="89"/>
      <c r="B314" s="15"/>
      <c r="C314" s="10"/>
      <c r="D314" s="10"/>
      <c r="E314" s="10"/>
      <c r="F314" s="10"/>
      <c r="G314" s="10"/>
      <c r="H314" s="10"/>
      <c r="I314" s="10"/>
      <c r="J314" s="10"/>
    </row>
    <row r="315" spans="1:10" ht="12.75">
      <c r="A315" s="89"/>
      <c r="B315" s="15"/>
      <c r="C315" s="10"/>
      <c r="D315" s="10"/>
      <c r="E315" s="10"/>
      <c r="F315" s="10"/>
      <c r="G315" s="10"/>
      <c r="H315" s="10"/>
      <c r="I315" s="10"/>
      <c r="J315" s="10"/>
    </row>
    <row r="316" spans="1:10" ht="12.75">
      <c r="A316" s="89"/>
      <c r="B316" s="15"/>
      <c r="C316" s="10"/>
      <c r="D316" s="10"/>
      <c r="E316" s="10"/>
      <c r="F316" s="10"/>
      <c r="G316" s="10"/>
      <c r="H316" s="10"/>
      <c r="I316" s="10"/>
      <c r="J316" s="10"/>
    </row>
    <row r="317" spans="1:10" ht="12.75">
      <c r="A317" s="89"/>
      <c r="B317" s="15"/>
      <c r="C317" s="10"/>
      <c r="D317" s="10"/>
      <c r="E317" s="10"/>
      <c r="F317" s="10"/>
      <c r="G317" s="10"/>
      <c r="H317" s="10"/>
      <c r="I317" s="10"/>
      <c r="J317" s="10"/>
    </row>
    <row r="318" spans="1:10" ht="12.75">
      <c r="A318" s="89"/>
      <c r="B318" s="15"/>
      <c r="C318" s="10"/>
      <c r="D318" s="10"/>
      <c r="E318" s="10"/>
      <c r="F318" s="10"/>
      <c r="G318" s="10"/>
      <c r="H318" s="10"/>
      <c r="I318" s="10"/>
      <c r="J318" s="10"/>
    </row>
    <row r="319" spans="1:10" ht="12.75">
      <c r="A319" s="89"/>
      <c r="B319" s="15"/>
      <c r="C319" s="10"/>
      <c r="D319" s="10"/>
      <c r="E319" s="10"/>
      <c r="F319" s="10"/>
      <c r="G319" s="10"/>
      <c r="H319" s="10"/>
      <c r="I319" s="10"/>
      <c r="J319" s="10"/>
    </row>
    <row r="320" spans="1:10" ht="12.75">
      <c r="A320" s="89"/>
      <c r="B320" s="15"/>
      <c r="C320" s="10"/>
      <c r="D320" s="10"/>
      <c r="E320" s="10"/>
      <c r="F320" s="10"/>
      <c r="G320" s="10"/>
      <c r="H320" s="10"/>
      <c r="I320" s="10"/>
      <c r="J320" s="10"/>
    </row>
    <row r="321" spans="1:10" ht="12.75">
      <c r="A321" s="89"/>
      <c r="B321" s="15"/>
      <c r="C321" s="10"/>
      <c r="D321" s="10"/>
      <c r="E321" s="10"/>
      <c r="F321" s="10"/>
      <c r="G321" s="10"/>
      <c r="H321" s="10"/>
      <c r="I321" s="10"/>
      <c r="J321" s="10"/>
    </row>
    <row r="322" spans="1:10" ht="12.75">
      <c r="A322" s="89"/>
      <c r="B322" s="15"/>
      <c r="C322" s="10"/>
      <c r="D322" s="10"/>
      <c r="E322" s="10"/>
      <c r="F322" s="10"/>
      <c r="G322" s="10"/>
      <c r="H322" s="10"/>
      <c r="I322" s="10"/>
      <c r="J322" s="10"/>
    </row>
    <row r="323" spans="1:10" ht="12.75">
      <c r="A323" s="89"/>
      <c r="B323" s="15"/>
      <c r="C323" s="10"/>
      <c r="D323" s="10"/>
      <c r="E323" s="10"/>
      <c r="F323" s="10"/>
      <c r="G323" s="10"/>
      <c r="H323" s="10"/>
      <c r="I323" s="10"/>
      <c r="J323" s="10"/>
    </row>
    <row r="324" spans="1:10" ht="12.75">
      <c r="A324" s="89"/>
      <c r="B324" s="15"/>
      <c r="C324" s="10"/>
      <c r="D324" s="10"/>
      <c r="E324" s="10"/>
      <c r="F324" s="10"/>
      <c r="G324" s="10"/>
      <c r="H324" s="10"/>
      <c r="I324" s="10"/>
      <c r="J324" s="10"/>
    </row>
    <row r="325" spans="1:10" ht="12.75">
      <c r="A325" s="89"/>
      <c r="B325" s="15"/>
      <c r="C325" s="10"/>
      <c r="D325" s="10"/>
      <c r="E325" s="10"/>
      <c r="F325" s="10"/>
      <c r="G325" s="10"/>
      <c r="H325" s="10"/>
      <c r="I325" s="10"/>
      <c r="J325" s="10"/>
    </row>
    <row r="326" spans="1:10" ht="12.75">
      <c r="A326" s="89"/>
      <c r="B326" s="15"/>
      <c r="C326" s="10"/>
      <c r="D326" s="10"/>
      <c r="E326" s="10"/>
      <c r="F326" s="10"/>
      <c r="G326" s="10"/>
      <c r="H326" s="10"/>
      <c r="I326" s="10"/>
      <c r="J326" s="10"/>
    </row>
    <row r="327" spans="1:10" ht="12.75">
      <c r="A327" s="89"/>
      <c r="B327" s="15"/>
      <c r="C327" s="10"/>
      <c r="D327" s="10"/>
      <c r="E327" s="10"/>
      <c r="F327" s="10"/>
      <c r="G327" s="10"/>
      <c r="H327" s="10"/>
      <c r="I327" s="10"/>
      <c r="J327" s="10"/>
    </row>
    <row r="328" spans="1:10" ht="12.75">
      <c r="A328" s="89"/>
      <c r="B328" s="15"/>
      <c r="C328" s="10"/>
      <c r="D328" s="10"/>
      <c r="E328" s="10"/>
      <c r="F328" s="10"/>
      <c r="G328" s="10"/>
      <c r="H328" s="10"/>
      <c r="I328" s="10"/>
      <c r="J328" s="10"/>
    </row>
    <row r="329" spans="1:10" ht="12.75">
      <c r="A329" s="89"/>
      <c r="B329" s="15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9"/>
      <c r="B330" s="15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9"/>
      <c r="B331" s="15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9"/>
      <c r="B332" s="15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9"/>
      <c r="B333" s="15"/>
      <c r="C333" s="10"/>
      <c r="D333" s="10"/>
      <c r="E333" s="10"/>
      <c r="F333" s="10"/>
      <c r="G333" s="10"/>
      <c r="H333" s="10"/>
      <c r="I333" s="10"/>
      <c r="J333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11.421875" style="90" bestFit="1" customWidth="1"/>
    <col min="2" max="2" width="36.00390625" style="93" customWidth="1"/>
    <col min="3" max="3" width="14.28125" style="2" customWidth="1"/>
    <col min="4" max="4" width="11.421875" style="2" bestFit="1" customWidth="1"/>
    <col min="5" max="5" width="8.140625" style="2" customWidth="1"/>
    <col min="6" max="6" width="11.00390625" style="2" customWidth="1"/>
    <col min="7" max="7" width="10.421875" style="2" customWidth="1"/>
    <col min="8" max="8" width="7.57421875" style="2" bestFit="1" customWidth="1"/>
    <col min="9" max="9" width="10.421875" style="2" customWidth="1"/>
    <col min="10" max="10" width="10.00390625" style="2" bestFit="1" customWidth="1"/>
    <col min="11" max="16384" width="11.421875" style="10" customWidth="1"/>
  </cols>
  <sheetData>
    <row r="1" spans="1:10" ht="24" customHeight="1">
      <c r="A1" s="168" t="s">
        <v>75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s="13" customFormat="1" ht="90">
      <c r="A2" s="11" t="s">
        <v>20</v>
      </c>
      <c r="B2" s="11" t="s">
        <v>21</v>
      </c>
      <c r="C2" s="12" t="s">
        <v>74</v>
      </c>
      <c r="D2" s="94" t="s">
        <v>11</v>
      </c>
      <c r="E2" s="94" t="s">
        <v>12</v>
      </c>
      <c r="F2" s="94" t="s">
        <v>13</v>
      </c>
      <c r="G2" s="94" t="s">
        <v>14</v>
      </c>
      <c r="H2" s="94" t="s">
        <v>22</v>
      </c>
      <c r="I2" s="94" t="s">
        <v>16</v>
      </c>
      <c r="J2" s="94" t="s">
        <v>17</v>
      </c>
    </row>
    <row r="3" spans="1:10" ht="12.75">
      <c r="A3" s="89"/>
      <c r="B3" s="15"/>
      <c r="C3" s="10"/>
      <c r="D3" s="10"/>
      <c r="E3" s="10"/>
      <c r="F3" s="10"/>
      <c r="G3" s="10"/>
      <c r="H3" s="10"/>
      <c r="I3" s="10"/>
      <c r="J3" s="10"/>
    </row>
    <row r="4" spans="1:8" s="13" customFormat="1" ht="12.75">
      <c r="A4" s="89"/>
      <c r="B4" s="91" t="s">
        <v>43</v>
      </c>
      <c r="C4" s="61"/>
      <c r="D4" s="61"/>
      <c r="E4" s="61"/>
      <c r="F4" s="61"/>
      <c r="G4" s="61"/>
      <c r="H4" s="61"/>
    </row>
    <row r="5" spans="1:10" ht="12.75">
      <c r="A5" s="89"/>
      <c r="B5" s="15"/>
      <c r="C5" s="10"/>
      <c r="D5" s="10"/>
      <c r="E5" s="10"/>
      <c r="F5" s="10"/>
      <c r="G5" s="10"/>
      <c r="H5" s="10"/>
      <c r="I5" s="10"/>
      <c r="J5" s="10"/>
    </row>
    <row r="6" spans="1:10" s="13" customFormat="1" ht="15">
      <c r="A6" s="129">
        <v>1001</v>
      </c>
      <c r="B6" s="131" t="s">
        <v>44</v>
      </c>
      <c r="C6" s="133">
        <f>SUBTOTAL(9,C7:C27)</f>
        <v>4993000</v>
      </c>
      <c r="D6" s="133">
        <f aca="true" t="shared" si="0" ref="D6:J6">SUBTOTAL(9,D7:D27)</f>
        <v>3264200</v>
      </c>
      <c r="E6" s="133">
        <f t="shared" si="0"/>
        <v>51000</v>
      </c>
      <c r="F6" s="133">
        <f t="shared" si="0"/>
        <v>1607800</v>
      </c>
      <c r="G6" s="133">
        <f t="shared" si="0"/>
        <v>50000</v>
      </c>
      <c r="H6" s="133">
        <f t="shared" si="0"/>
        <v>10000</v>
      </c>
      <c r="I6" s="133">
        <f t="shared" si="0"/>
        <v>10000</v>
      </c>
      <c r="J6" s="133">
        <f t="shared" si="0"/>
        <v>0</v>
      </c>
    </row>
    <row r="7" spans="1:10" s="13" customFormat="1" ht="12.75" customHeight="1">
      <c r="A7" s="128" t="s">
        <v>45</v>
      </c>
      <c r="B7" s="130" t="s">
        <v>46</v>
      </c>
      <c r="C7" s="133">
        <f>SUBTOTAL(9,C8:C11)</f>
        <v>4508000</v>
      </c>
      <c r="D7" s="133">
        <f aca="true" t="shared" si="1" ref="D7:J7">SUBTOTAL(9,D8:D11)</f>
        <v>2839200</v>
      </c>
      <c r="E7" s="133">
        <f t="shared" si="1"/>
        <v>51000</v>
      </c>
      <c r="F7" s="133">
        <f t="shared" si="1"/>
        <v>1567800</v>
      </c>
      <c r="G7" s="133">
        <f t="shared" si="1"/>
        <v>30000</v>
      </c>
      <c r="H7" s="133">
        <f t="shared" si="1"/>
        <v>10000</v>
      </c>
      <c r="I7" s="133">
        <f t="shared" si="1"/>
        <v>10000</v>
      </c>
      <c r="J7" s="133">
        <f t="shared" si="1"/>
        <v>0</v>
      </c>
    </row>
    <row r="8" spans="1:10" s="13" customFormat="1" ht="15">
      <c r="A8" s="89">
        <v>3</v>
      </c>
      <c r="B8" s="92" t="s">
        <v>23</v>
      </c>
      <c r="C8" s="133">
        <f>SUBTOTAL(9,C9:C11)</f>
        <v>4508000</v>
      </c>
      <c r="D8" s="133">
        <f aca="true" t="shared" si="2" ref="D8:J8">SUBTOTAL(9,D9:D11)</f>
        <v>2839200</v>
      </c>
      <c r="E8" s="133">
        <f t="shared" si="2"/>
        <v>51000</v>
      </c>
      <c r="F8" s="133">
        <f t="shared" si="2"/>
        <v>1567800</v>
      </c>
      <c r="G8" s="133">
        <f t="shared" si="2"/>
        <v>30000</v>
      </c>
      <c r="H8" s="133">
        <f t="shared" si="2"/>
        <v>10000</v>
      </c>
      <c r="I8" s="133">
        <f t="shared" si="2"/>
        <v>10000</v>
      </c>
      <c r="J8" s="133">
        <f t="shared" si="2"/>
        <v>0</v>
      </c>
    </row>
    <row r="9" spans="1:6" s="13" customFormat="1" ht="12.75">
      <c r="A9" s="89">
        <v>31</v>
      </c>
      <c r="B9" s="92" t="s">
        <v>24</v>
      </c>
      <c r="C9" s="61">
        <v>3401400</v>
      </c>
      <c r="D9" s="61">
        <v>2839200</v>
      </c>
      <c r="F9" s="61">
        <v>562200</v>
      </c>
    </row>
    <row r="10" spans="1:10" s="13" customFormat="1" ht="12.75">
      <c r="A10" s="89">
        <v>32</v>
      </c>
      <c r="B10" s="92" t="s">
        <v>28</v>
      </c>
      <c r="C10" s="61">
        <v>1101000</v>
      </c>
      <c r="E10" s="61">
        <v>51000</v>
      </c>
      <c r="F10" s="61">
        <v>1000000</v>
      </c>
      <c r="G10" s="61">
        <v>30000</v>
      </c>
      <c r="H10" s="61">
        <v>10000</v>
      </c>
      <c r="I10" s="61">
        <v>10000</v>
      </c>
      <c r="J10" s="61"/>
    </row>
    <row r="11" spans="1:6" s="13" customFormat="1" ht="12.75">
      <c r="A11" s="89">
        <v>34</v>
      </c>
      <c r="B11" s="92" t="s">
        <v>33</v>
      </c>
      <c r="C11" s="61">
        <v>5600</v>
      </c>
      <c r="F11" s="61">
        <v>5600</v>
      </c>
    </row>
    <row r="12" spans="1:10" s="13" customFormat="1" ht="12.75" customHeight="1">
      <c r="A12" s="128" t="s">
        <v>60</v>
      </c>
      <c r="B12" s="130" t="s">
        <v>61</v>
      </c>
      <c r="C12" s="133">
        <f>SUBTOTAL(9,C13:C15)</f>
        <v>125000</v>
      </c>
      <c r="D12" s="133">
        <f aca="true" t="shared" si="3" ref="D12:J12">SUBTOTAL(9,D13:D15)</f>
        <v>125000</v>
      </c>
      <c r="E12" s="133">
        <f t="shared" si="3"/>
        <v>0</v>
      </c>
      <c r="F12" s="133">
        <f t="shared" si="3"/>
        <v>0</v>
      </c>
      <c r="G12" s="133">
        <f t="shared" si="3"/>
        <v>0</v>
      </c>
      <c r="H12" s="133">
        <f t="shared" si="3"/>
        <v>0</v>
      </c>
      <c r="I12" s="133">
        <f t="shared" si="3"/>
        <v>0</v>
      </c>
      <c r="J12" s="133">
        <f t="shared" si="3"/>
        <v>0</v>
      </c>
    </row>
    <row r="13" spans="1:10" s="13" customFormat="1" ht="15">
      <c r="A13" s="89">
        <v>3</v>
      </c>
      <c r="B13" s="92" t="s">
        <v>23</v>
      </c>
      <c r="C13" s="133">
        <f>SUBTOTAL(9,C14:C15)</f>
        <v>125000</v>
      </c>
      <c r="D13" s="133">
        <f aca="true" t="shared" si="4" ref="D13:J13">SUBTOTAL(9,D14:D15)</f>
        <v>125000</v>
      </c>
      <c r="E13" s="133">
        <f t="shared" si="4"/>
        <v>0</v>
      </c>
      <c r="F13" s="133">
        <f t="shared" si="4"/>
        <v>0</v>
      </c>
      <c r="G13" s="133">
        <f t="shared" si="4"/>
        <v>0</v>
      </c>
      <c r="H13" s="133">
        <f t="shared" si="4"/>
        <v>0</v>
      </c>
      <c r="I13" s="133">
        <f t="shared" si="4"/>
        <v>0</v>
      </c>
      <c r="J13" s="133">
        <f t="shared" si="4"/>
        <v>0</v>
      </c>
    </row>
    <row r="14" spans="1:4" s="13" customFormat="1" ht="12.75">
      <c r="A14" s="89">
        <v>31</v>
      </c>
      <c r="B14" s="92" t="s">
        <v>24</v>
      </c>
      <c r="C14" s="61">
        <v>122500</v>
      </c>
      <c r="D14" s="61">
        <v>122500</v>
      </c>
    </row>
    <row r="15" spans="1:7" s="13" customFormat="1" ht="12.75">
      <c r="A15" s="89">
        <v>32</v>
      </c>
      <c r="B15" s="92" t="s">
        <v>28</v>
      </c>
      <c r="C15" s="61">
        <v>2500</v>
      </c>
      <c r="D15" s="61">
        <v>2500</v>
      </c>
      <c r="G15" s="61"/>
    </row>
    <row r="16" spans="1:10" s="13" customFormat="1" ht="12.75" customHeight="1">
      <c r="A16" s="128" t="s">
        <v>47</v>
      </c>
      <c r="B16" s="130" t="s">
        <v>48</v>
      </c>
      <c r="C16" s="133">
        <f>SUBTOTAL(9,C17:C19)</f>
        <v>200000</v>
      </c>
      <c r="D16" s="133">
        <f aca="true" t="shared" si="5" ref="D16:J16">SUBTOTAL(9,D17:D19)</f>
        <v>180000</v>
      </c>
      <c r="E16" s="133">
        <f t="shared" si="5"/>
        <v>0</v>
      </c>
      <c r="F16" s="133">
        <f t="shared" si="5"/>
        <v>0</v>
      </c>
      <c r="G16" s="134">
        <f t="shared" si="5"/>
        <v>20000</v>
      </c>
      <c r="H16" s="133">
        <f t="shared" si="5"/>
        <v>0</v>
      </c>
      <c r="I16" s="133">
        <f t="shared" si="5"/>
        <v>0</v>
      </c>
      <c r="J16" s="133">
        <f t="shared" si="5"/>
        <v>0</v>
      </c>
    </row>
    <row r="17" spans="1:10" s="13" customFormat="1" ht="15">
      <c r="A17" s="89">
        <v>3</v>
      </c>
      <c r="B17" s="92" t="s">
        <v>23</v>
      </c>
      <c r="C17" s="132">
        <f>SUBTOTAL(9,C18:C19)</f>
        <v>200000</v>
      </c>
      <c r="D17" s="132">
        <f aca="true" t="shared" si="6" ref="D17:J17">SUBTOTAL(9,D18:D19)</f>
        <v>180000</v>
      </c>
      <c r="E17" s="132">
        <f t="shared" si="6"/>
        <v>0</v>
      </c>
      <c r="F17" s="132">
        <f t="shared" si="6"/>
        <v>0</v>
      </c>
      <c r="G17" s="135">
        <f t="shared" si="6"/>
        <v>20000</v>
      </c>
      <c r="H17" s="132">
        <f t="shared" si="6"/>
        <v>0</v>
      </c>
      <c r="I17" s="132">
        <f t="shared" si="6"/>
        <v>0</v>
      </c>
      <c r="J17" s="132">
        <f t="shared" si="6"/>
        <v>0</v>
      </c>
    </row>
    <row r="18" spans="1:4" s="13" customFormat="1" ht="12.75">
      <c r="A18" s="89">
        <v>31</v>
      </c>
      <c r="B18" s="92" t="s">
        <v>24</v>
      </c>
      <c r="C18" s="61">
        <v>150000</v>
      </c>
      <c r="D18" s="61">
        <v>150000</v>
      </c>
    </row>
    <row r="19" spans="1:7" s="13" customFormat="1" ht="12.75">
      <c r="A19" s="89">
        <v>32</v>
      </c>
      <c r="B19" s="92" t="s">
        <v>28</v>
      </c>
      <c r="C19" s="61">
        <v>50000</v>
      </c>
      <c r="D19" s="61">
        <v>30000</v>
      </c>
      <c r="G19" s="61">
        <v>20000</v>
      </c>
    </row>
    <row r="20" spans="1:10" s="13" customFormat="1" ht="12.75" customHeight="1">
      <c r="A20" s="128" t="s">
        <v>62</v>
      </c>
      <c r="B20" s="130" t="s">
        <v>63</v>
      </c>
      <c r="C20" s="133">
        <f>SUBTOTAL(9,C21:C23)</f>
        <v>110000</v>
      </c>
      <c r="D20" s="133">
        <f>SUBTOTAL(9,D21:D23)</f>
        <v>110000</v>
      </c>
      <c r="E20" s="133">
        <f aca="true" t="shared" si="7" ref="E20:J20">SUBTOTAL(9,E21:E23)</f>
        <v>0</v>
      </c>
      <c r="F20" s="133">
        <f t="shared" si="7"/>
        <v>0</v>
      </c>
      <c r="G20" s="133">
        <f t="shared" si="7"/>
        <v>0</v>
      </c>
      <c r="H20" s="133">
        <f t="shared" si="7"/>
        <v>0</v>
      </c>
      <c r="I20" s="133">
        <f t="shared" si="7"/>
        <v>0</v>
      </c>
      <c r="J20" s="133">
        <f t="shared" si="7"/>
        <v>0</v>
      </c>
    </row>
    <row r="21" spans="1:10" s="13" customFormat="1" ht="15">
      <c r="A21" s="89">
        <v>3</v>
      </c>
      <c r="B21" s="92" t="s">
        <v>23</v>
      </c>
      <c r="C21" s="132">
        <f>SUBTOTAL(9,C22:C23)</f>
        <v>110000</v>
      </c>
      <c r="D21" s="132">
        <f>SUBTOTAL(9,D22:D23)</f>
        <v>110000</v>
      </c>
      <c r="E21" s="132">
        <f aca="true" t="shared" si="8" ref="E21:J21">SUBTOTAL(9,E22:E23)</f>
        <v>0</v>
      </c>
      <c r="F21" s="132">
        <f t="shared" si="8"/>
        <v>0</v>
      </c>
      <c r="G21" s="132">
        <f t="shared" si="8"/>
        <v>0</v>
      </c>
      <c r="H21" s="132">
        <f t="shared" si="8"/>
        <v>0</v>
      </c>
      <c r="I21" s="132">
        <f t="shared" si="8"/>
        <v>0</v>
      </c>
      <c r="J21" s="132">
        <f t="shared" si="8"/>
        <v>0</v>
      </c>
    </row>
    <row r="22" spans="1:4" s="13" customFormat="1" ht="12.75">
      <c r="A22" s="89">
        <v>31</v>
      </c>
      <c r="B22" s="92" t="s">
        <v>24</v>
      </c>
      <c r="C22" s="61">
        <v>107500</v>
      </c>
      <c r="D22" s="61">
        <v>107500</v>
      </c>
    </row>
    <row r="23" spans="1:7" s="13" customFormat="1" ht="12.75">
      <c r="A23" s="89">
        <v>32</v>
      </c>
      <c r="B23" s="92" t="s">
        <v>28</v>
      </c>
      <c r="C23" s="61">
        <v>2500</v>
      </c>
      <c r="D23" s="61">
        <v>2500</v>
      </c>
      <c r="G23" s="61"/>
    </row>
    <row r="24" spans="1:10" s="13" customFormat="1" ht="15">
      <c r="A24" s="128" t="s">
        <v>49</v>
      </c>
      <c r="B24" s="130" t="s">
        <v>50</v>
      </c>
      <c r="C24" s="133">
        <f aca="true" t="shared" si="9" ref="C24:J25">SUBTOTAL(9,C25:C27)</f>
        <v>50000</v>
      </c>
      <c r="D24" s="133">
        <f t="shared" si="9"/>
        <v>10000</v>
      </c>
      <c r="E24" s="133">
        <f t="shared" si="9"/>
        <v>0</v>
      </c>
      <c r="F24" s="133">
        <f t="shared" si="9"/>
        <v>40000</v>
      </c>
      <c r="G24" s="133">
        <f t="shared" si="9"/>
        <v>0</v>
      </c>
      <c r="H24" s="133">
        <f t="shared" si="9"/>
        <v>0</v>
      </c>
      <c r="I24" s="133">
        <f t="shared" si="9"/>
        <v>0</v>
      </c>
      <c r="J24" s="133">
        <f t="shared" si="9"/>
        <v>0</v>
      </c>
    </row>
    <row r="25" spans="1:10" s="13" customFormat="1" ht="26.25">
      <c r="A25" s="89">
        <v>4</v>
      </c>
      <c r="B25" s="92" t="s">
        <v>36</v>
      </c>
      <c r="C25" s="132">
        <f t="shared" si="9"/>
        <v>50000</v>
      </c>
      <c r="D25" s="132">
        <f t="shared" si="9"/>
        <v>10000</v>
      </c>
      <c r="E25" s="132">
        <f t="shared" si="9"/>
        <v>0</v>
      </c>
      <c r="F25" s="132">
        <f t="shared" si="9"/>
        <v>40000</v>
      </c>
      <c r="G25" s="132">
        <f t="shared" si="9"/>
        <v>0</v>
      </c>
      <c r="H25" s="132">
        <f t="shared" si="9"/>
        <v>0</v>
      </c>
      <c r="I25" s="132">
        <f t="shared" si="9"/>
        <v>0</v>
      </c>
      <c r="J25" s="132">
        <f t="shared" si="9"/>
        <v>0</v>
      </c>
    </row>
    <row r="26" spans="1:7" s="13" customFormat="1" ht="25.5">
      <c r="A26" s="89">
        <v>42</v>
      </c>
      <c r="B26" s="92" t="s">
        <v>37</v>
      </c>
      <c r="C26" s="61">
        <v>25000</v>
      </c>
      <c r="D26" s="61">
        <v>5000</v>
      </c>
      <c r="F26" s="61">
        <v>20000</v>
      </c>
      <c r="G26" s="61"/>
    </row>
    <row r="27" spans="1:6" s="13" customFormat="1" ht="25.5">
      <c r="A27" s="89">
        <v>45</v>
      </c>
      <c r="B27" s="92" t="s">
        <v>51</v>
      </c>
      <c r="C27" s="61">
        <v>25000</v>
      </c>
      <c r="D27" s="61">
        <v>5000</v>
      </c>
      <c r="F27" s="61">
        <v>20000</v>
      </c>
    </row>
    <row r="28" spans="1:10" s="13" customFormat="1" ht="90">
      <c r="A28" s="11" t="s">
        <v>20</v>
      </c>
      <c r="B28" s="11" t="s">
        <v>21</v>
      </c>
      <c r="C28" s="12" t="s">
        <v>76</v>
      </c>
      <c r="D28" s="94" t="s">
        <v>11</v>
      </c>
      <c r="E28" s="94" t="s">
        <v>12</v>
      </c>
      <c r="F28" s="94" t="s">
        <v>13</v>
      </c>
      <c r="G28" s="94" t="s">
        <v>14</v>
      </c>
      <c r="H28" s="94" t="s">
        <v>22</v>
      </c>
      <c r="I28" s="94" t="s">
        <v>16</v>
      </c>
      <c r="J28" s="94" t="s">
        <v>17</v>
      </c>
    </row>
    <row r="29" spans="1:10" ht="12.75">
      <c r="A29" s="89"/>
      <c r="B29" s="15"/>
      <c r="C29" s="10"/>
      <c r="D29" s="10"/>
      <c r="E29" s="10"/>
      <c r="F29" s="10"/>
      <c r="G29" s="10"/>
      <c r="H29" s="10"/>
      <c r="I29" s="10"/>
      <c r="J29" s="10"/>
    </row>
    <row r="30" spans="1:8" s="13" customFormat="1" ht="12.75">
      <c r="A30" s="89"/>
      <c r="B30" s="91" t="s">
        <v>43</v>
      </c>
      <c r="C30" s="61"/>
      <c r="D30" s="61"/>
      <c r="E30" s="61"/>
      <c r="F30" s="61"/>
      <c r="G30" s="61"/>
      <c r="H30" s="61"/>
    </row>
    <row r="31" spans="1:10" ht="12.75">
      <c r="A31" s="89"/>
      <c r="B31" s="15"/>
      <c r="C31" s="10"/>
      <c r="D31" s="10"/>
      <c r="E31" s="10"/>
      <c r="F31" s="10"/>
      <c r="G31" s="10"/>
      <c r="H31" s="10"/>
      <c r="I31" s="10"/>
      <c r="J31" s="10"/>
    </row>
    <row r="32" spans="1:10" s="13" customFormat="1" ht="15">
      <c r="A32" s="129">
        <v>1001</v>
      </c>
      <c r="B32" s="131" t="s">
        <v>44</v>
      </c>
      <c r="C32" s="133">
        <f aca="true" t="shared" si="10" ref="C32:J32">SUBTOTAL(9,C33:C53)</f>
        <v>4993000</v>
      </c>
      <c r="D32" s="133">
        <f t="shared" si="10"/>
        <v>3264200</v>
      </c>
      <c r="E32" s="133">
        <f t="shared" si="10"/>
        <v>51000</v>
      </c>
      <c r="F32" s="133">
        <f t="shared" si="10"/>
        <v>1607800</v>
      </c>
      <c r="G32" s="133">
        <f t="shared" si="10"/>
        <v>50000</v>
      </c>
      <c r="H32" s="133">
        <f t="shared" si="10"/>
        <v>10000</v>
      </c>
      <c r="I32" s="133">
        <f t="shared" si="10"/>
        <v>10000</v>
      </c>
      <c r="J32" s="133">
        <f t="shared" si="10"/>
        <v>0</v>
      </c>
    </row>
    <row r="33" spans="1:10" s="13" customFormat="1" ht="12.75" customHeight="1">
      <c r="A33" s="128" t="s">
        <v>45</v>
      </c>
      <c r="B33" s="130" t="s">
        <v>46</v>
      </c>
      <c r="C33" s="133">
        <f aca="true" t="shared" si="11" ref="C33:J33">SUBTOTAL(9,C34:C37)</f>
        <v>4508000</v>
      </c>
      <c r="D33" s="133">
        <f t="shared" si="11"/>
        <v>2839200</v>
      </c>
      <c r="E33" s="133">
        <f t="shared" si="11"/>
        <v>51000</v>
      </c>
      <c r="F33" s="133">
        <f t="shared" si="11"/>
        <v>1567800</v>
      </c>
      <c r="G33" s="133">
        <f t="shared" si="11"/>
        <v>30000</v>
      </c>
      <c r="H33" s="133">
        <f t="shared" si="11"/>
        <v>10000</v>
      </c>
      <c r="I33" s="133">
        <f t="shared" si="11"/>
        <v>10000</v>
      </c>
      <c r="J33" s="133">
        <f t="shared" si="11"/>
        <v>0</v>
      </c>
    </row>
    <row r="34" spans="1:10" s="13" customFormat="1" ht="15">
      <c r="A34" s="89">
        <v>3</v>
      </c>
      <c r="B34" s="92" t="s">
        <v>23</v>
      </c>
      <c r="C34" s="133">
        <f aca="true" t="shared" si="12" ref="C34:J34">SUBTOTAL(9,C35:C37)</f>
        <v>4508000</v>
      </c>
      <c r="D34" s="133">
        <f t="shared" si="12"/>
        <v>2839200</v>
      </c>
      <c r="E34" s="133">
        <f t="shared" si="12"/>
        <v>51000</v>
      </c>
      <c r="F34" s="133">
        <f t="shared" si="12"/>
        <v>1567800</v>
      </c>
      <c r="G34" s="133">
        <f t="shared" si="12"/>
        <v>30000</v>
      </c>
      <c r="H34" s="133">
        <f t="shared" si="12"/>
        <v>10000</v>
      </c>
      <c r="I34" s="133">
        <f t="shared" si="12"/>
        <v>10000</v>
      </c>
      <c r="J34" s="133">
        <f t="shared" si="12"/>
        <v>0</v>
      </c>
    </row>
    <row r="35" spans="1:6" s="13" customFormat="1" ht="12.75">
      <c r="A35" s="89">
        <v>31</v>
      </c>
      <c r="B35" s="92" t="s">
        <v>24</v>
      </c>
      <c r="C35" s="61">
        <v>3401400</v>
      </c>
      <c r="D35" s="61">
        <v>2839200</v>
      </c>
      <c r="F35" s="61">
        <v>562200</v>
      </c>
    </row>
    <row r="36" spans="1:10" s="13" customFormat="1" ht="12.75">
      <c r="A36" s="89">
        <v>32</v>
      </c>
      <c r="B36" s="92" t="s">
        <v>28</v>
      </c>
      <c r="C36" s="61">
        <v>1101000</v>
      </c>
      <c r="E36" s="61">
        <v>51000</v>
      </c>
      <c r="F36" s="61">
        <v>1000000</v>
      </c>
      <c r="G36" s="61">
        <v>30000</v>
      </c>
      <c r="H36" s="61">
        <v>10000</v>
      </c>
      <c r="I36" s="61">
        <v>10000</v>
      </c>
      <c r="J36" s="61"/>
    </row>
    <row r="37" spans="1:6" s="13" customFormat="1" ht="12.75">
      <c r="A37" s="89">
        <v>34</v>
      </c>
      <c r="B37" s="92" t="s">
        <v>33</v>
      </c>
      <c r="C37" s="61">
        <v>5600</v>
      </c>
      <c r="F37" s="61">
        <v>5600</v>
      </c>
    </row>
    <row r="38" spans="1:10" s="13" customFormat="1" ht="12.75" customHeight="1">
      <c r="A38" s="128" t="s">
        <v>60</v>
      </c>
      <c r="B38" s="130" t="s">
        <v>61</v>
      </c>
      <c r="C38" s="133">
        <f aca="true" t="shared" si="13" ref="C38:J38">SUBTOTAL(9,C39:C41)</f>
        <v>125000</v>
      </c>
      <c r="D38" s="133">
        <f t="shared" si="13"/>
        <v>125000</v>
      </c>
      <c r="E38" s="133">
        <f t="shared" si="13"/>
        <v>0</v>
      </c>
      <c r="F38" s="133">
        <f t="shared" si="13"/>
        <v>0</v>
      </c>
      <c r="G38" s="133">
        <f t="shared" si="13"/>
        <v>0</v>
      </c>
      <c r="H38" s="133">
        <f t="shared" si="13"/>
        <v>0</v>
      </c>
      <c r="I38" s="133">
        <f t="shared" si="13"/>
        <v>0</v>
      </c>
      <c r="J38" s="133">
        <f t="shared" si="13"/>
        <v>0</v>
      </c>
    </row>
    <row r="39" spans="1:10" s="13" customFormat="1" ht="15">
      <c r="A39" s="89">
        <v>3</v>
      </c>
      <c r="B39" s="92" t="s">
        <v>23</v>
      </c>
      <c r="C39" s="133">
        <f aca="true" t="shared" si="14" ref="C39:J39">SUBTOTAL(9,C40:C41)</f>
        <v>125000</v>
      </c>
      <c r="D39" s="133">
        <f t="shared" si="14"/>
        <v>125000</v>
      </c>
      <c r="E39" s="133">
        <f t="shared" si="14"/>
        <v>0</v>
      </c>
      <c r="F39" s="133">
        <f t="shared" si="14"/>
        <v>0</v>
      </c>
      <c r="G39" s="133">
        <f t="shared" si="14"/>
        <v>0</v>
      </c>
      <c r="H39" s="133">
        <f t="shared" si="14"/>
        <v>0</v>
      </c>
      <c r="I39" s="133">
        <f t="shared" si="14"/>
        <v>0</v>
      </c>
      <c r="J39" s="133">
        <f t="shared" si="14"/>
        <v>0</v>
      </c>
    </row>
    <row r="40" spans="1:4" s="13" customFormat="1" ht="12.75">
      <c r="A40" s="89">
        <v>31</v>
      </c>
      <c r="B40" s="92" t="s">
        <v>24</v>
      </c>
      <c r="C40" s="61">
        <v>122500</v>
      </c>
      <c r="D40" s="61">
        <v>122500</v>
      </c>
    </row>
    <row r="41" spans="1:7" s="13" customFormat="1" ht="12.75">
      <c r="A41" s="89">
        <v>32</v>
      </c>
      <c r="B41" s="92" t="s">
        <v>28</v>
      </c>
      <c r="C41" s="61">
        <v>2500</v>
      </c>
      <c r="D41" s="61">
        <v>2500</v>
      </c>
      <c r="G41" s="61"/>
    </row>
    <row r="42" spans="1:10" s="13" customFormat="1" ht="12.75" customHeight="1">
      <c r="A42" s="128" t="s">
        <v>47</v>
      </c>
      <c r="B42" s="130" t="s">
        <v>48</v>
      </c>
      <c r="C42" s="133">
        <f aca="true" t="shared" si="15" ref="C42:J42">SUBTOTAL(9,C43:C45)</f>
        <v>200000</v>
      </c>
      <c r="D42" s="133">
        <f t="shared" si="15"/>
        <v>180000</v>
      </c>
      <c r="E42" s="133">
        <f t="shared" si="15"/>
        <v>0</v>
      </c>
      <c r="F42" s="133">
        <f t="shared" si="15"/>
        <v>0</v>
      </c>
      <c r="G42" s="134">
        <f t="shared" si="15"/>
        <v>20000</v>
      </c>
      <c r="H42" s="133">
        <f t="shared" si="15"/>
        <v>0</v>
      </c>
      <c r="I42" s="133">
        <f t="shared" si="15"/>
        <v>0</v>
      </c>
      <c r="J42" s="133">
        <f t="shared" si="15"/>
        <v>0</v>
      </c>
    </row>
    <row r="43" spans="1:10" s="13" customFormat="1" ht="15">
      <c r="A43" s="89">
        <v>3</v>
      </c>
      <c r="B43" s="92" t="s">
        <v>23</v>
      </c>
      <c r="C43" s="132">
        <f aca="true" t="shared" si="16" ref="C43:J43">SUBTOTAL(9,C44:C45)</f>
        <v>200000</v>
      </c>
      <c r="D43" s="132">
        <f t="shared" si="16"/>
        <v>180000</v>
      </c>
      <c r="E43" s="132">
        <f t="shared" si="16"/>
        <v>0</v>
      </c>
      <c r="F43" s="132">
        <f t="shared" si="16"/>
        <v>0</v>
      </c>
      <c r="G43" s="135">
        <f t="shared" si="16"/>
        <v>20000</v>
      </c>
      <c r="H43" s="132">
        <f t="shared" si="16"/>
        <v>0</v>
      </c>
      <c r="I43" s="132">
        <f t="shared" si="16"/>
        <v>0</v>
      </c>
      <c r="J43" s="132">
        <f t="shared" si="16"/>
        <v>0</v>
      </c>
    </row>
    <row r="44" spans="1:4" s="13" customFormat="1" ht="12.75">
      <c r="A44" s="89">
        <v>31</v>
      </c>
      <c r="B44" s="92" t="s">
        <v>24</v>
      </c>
      <c r="C44" s="61">
        <v>150000</v>
      </c>
      <c r="D44" s="61">
        <v>150000</v>
      </c>
    </row>
    <row r="45" spans="1:7" s="13" customFormat="1" ht="12.75">
      <c r="A45" s="89">
        <v>32</v>
      </c>
      <c r="B45" s="92" t="s">
        <v>28</v>
      </c>
      <c r="C45" s="61">
        <v>50000</v>
      </c>
      <c r="D45" s="61">
        <v>30000</v>
      </c>
      <c r="G45" s="61">
        <v>20000</v>
      </c>
    </row>
    <row r="46" spans="1:10" s="13" customFormat="1" ht="12.75" customHeight="1">
      <c r="A46" s="128" t="s">
        <v>62</v>
      </c>
      <c r="B46" s="130" t="s">
        <v>63</v>
      </c>
      <c r="C46" s="133">
        <f aca="true" t="shared" si="17" ref="C46:J46">SUBTOTAL(9,C47:C49)</f>
        <v>110000</v>
      </c>
      <c r="D46" s="133">
        <f t="shared" si="17"/>
        <v>110000</v>
      </c>
      <c r="E46" s="133">
        <f t="shared" si="17"/>
        <v>0</v>
      </c>
      <c r="F46" s="133">
        <f t="shared" si="17"/>
        <v>0</v>
      </c>
      <c r="G46" s="133">
        <f t="shared" si="17"/>
        <v>0</v>
      </c>
      <c r="H46" s="133">
        <f t="shared" si="17"/>
        <v>0</v>
      </c>
      <c r="I46" s="133">
        <f t="shared" si="17"/>
        <v>0</v>
      </c>
      <c r="J46" s="133">
        <f t="shared" si="17"/>
        <v>0</v>
      </c>
    </row>
    <row r="47" spans="1:10" s="13" customFormat="1" ht="15">
      <c r="A47" s="89">
        <v>3</v>
      </c>
      <c r="B47" s="92" t="s">
        <v>23</v>
      </c>
      <c r="C47" s="132">
        <f aca="true" t="shared" si="18" ref="C47:J47">SUBTOTAL(9,C48:C49)</f>
        <v>110000</v>
      </c>
      <c r="D47" s="132">
        <f t="shared" si="18"/>
        <v>110000</v>
      </c>
      <c r="E47" s="132">
        <f t="shared" si="18"/>
        <v>0</v>
      </c>
      <c r="F47" s="132">
        <f t="shared" si="18"/>
        <v>0</v>
      </c>
      <c r="G47" s="132">
        <f t="shared" si="18"/>
        <v>0</v>
      </c>
      <c r="H47" s="132">
        <f t="shared" si="18"/>
        <v>0</v>
      </c>
      <c r="I47" s="132">
        <f t="shared" si="18"/>
        <v>0</v>
      </c>
      <c r="J47" s="132">
        <f t="shared" si="18"/>
        <v>0</v>
      </c>
    </row>
    <row r="48" spans="1:4" s="13" customFormat="1" ht="12.75">
      <c r="A48" s="89">
        <v>31</v>
      </c>
      <c r="B48" s="92" t="s">
        <v>24</v>
      </c>
      <c r="C48" s="61">
        <v>107500</v>
      </c>
      <c r="D48" s="61">
        <v>107500</v>
      </c>
    </row>
    <row r="49" spans="1:7" s="13" customFormat="1" ht="12.75">
      <c r="A49" s="89">
        <v>32</v>
      </c>
      <c r="B49" s="92" t="s">
        <v>28</v>
      </c>
      <c r="C49" s="61">
        <v>2500</v>
      </c>
      <c r="D49" s="61">
        <v>2500</v>
      </c>
      <c r="G49" s="61"/>
    </row>
    <row r="50" spans="1:10" s="13" customFormat="1" ht="15">
      <c r="A50" s="128" t="s">
        <v>49</v>
      </c>
      <c r="B50" s="130" t="s">
        <v>50</v>
      </c>
      <c r="C50" s="133">
        <f aca="true" t="shared" si="19" ref="C50:J51">SUBTOTAL(9,C51:C53)</f>
        <v>50000</v>
      </c>
      <c r="D50" s="133">
        <f t="shared" si="19"/>
        <v>10000</v>
      </c>
      <c r="E50" s="133">
        <f t="shared" si="19"/>
        <v>0</v>
      </c>
      <c r="F50" s="133">
        <f t="shared" si="19"/>
        <v>40000</v>
      </c>
      <c r="G50" s="133">
        <f t="shared" si="19"/>
        <v>0</v>
      </c>
      <c r="H50" s="133">
        <f t="shared" si="19"/>
        <v>0</v>
      </c>
      <c r="I50" s="133">
        <f t="shared" si="19"/>
        <v>0</v>
      </c>
      <c r="J50" s="133">
        <f t="shared" si="19"/>
        <v>0</v>
      </c>
    </row>
    <row r="51" spans="1:10" s="13" customFormat="1" ht="26.25">
      <c r="A51" s="89">
        <v>4</v>
      </c>
      <c r="B51" s="92" t="s">
        <v>36</v>
      </c>
      <c r="C51" s="132">
        <f t="shared" si="19"/>
        <v>50000</v>
      </c>
      <c r="D51" s="132">
        <f t="shared" si="19"/>
        <v>10000</v>
      </c>
      <c r="E51" s="132">
        <f t="shared" si="19"/>
        <v>0</v>
      </c>
      <c r="F51" s="132">
        <f t="shared" si="19"/>
        <v>40000</v>
      </c>
      <c r="G51" s="132">
        <f t="shared" si="19"/>
        <v>0</v>
      </c>
      <c r="H51" s="132">
        <f t="shared" si="19"/>
        <v>0</v>
      </c>
      <c r="I51" s="132">
        <f t="shared" si="19"/>
        <v>0</v>
      </c>
      <c r="J51" s="132">
        <f t="shared" si="19"/>
        <v>0</v>
      </c>
    </row>
    <row r="52" spans="1:7" s="13" customFormat="1" ht="25.5">
      <c r="A52" s="89">
        <v>42</v>
      </c>
      <c r="B52" s="92" t="s">
        <v>37</v>
      </c>
      <c r="C52" s="61">
        <v>25000</v>
      </c>
      <c r="D52" s="61">
        <v>5000</v>
      </c>
      <c r="F52" s="61">
        <v>20000</v>
      </c>
      <c r="G52" s="61"/>
    </row>
    <row r="53" spans="1:6" s="13" customFormat="1" ht="25.5">
      <c r="A53" s="89">
        <v>45</v>
      </c>
      <c r="B53" s="92" t="s">
        <v>51</v>
      </c>
      <c r="C53" s="61">
        <v>25000</v>
      </c>
      <c r="D53" s="61">
        <v>5000</v>
      </c>
      <c r="F53" s="61">
        <v>20000</v>
      </c>
    </row>
    <row r="54" spans="1:10" ht="12.75">
      <c r="A54" s="89"/>
      <c r="B54" s="15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89"/>
      <c r="B55" s="15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89"/>
      <c r="B56" s="15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89"/>
      <c r="B57" s="15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89"/>
      <c r="B58" s="15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89"/>
      <c r="B59" s="15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89"/>
      <c r="B60" s="15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89"/>
      <c r="B61" s="15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89"/>
      <c r="B62" s="15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89"/>
      <c r="B63" s="15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89"/>
      <c r="B64" s="15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89"/>
      <c r="B65" s="15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89"/>
      <c r="B66" s="15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89"/>
      <c r="B67" s="15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89"/>
      <c r="B68" s="15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89"/>
      <c r="B69" s="15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89"/>
      <c r="B70" s="15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89"/>
      <c r="B71" s="15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89"/>
      <c r="B72" s="15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89"/>
      <c r="B73" s="15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89"/>
      <c r="B74" s="15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89"/>
      <c r="B75" s="15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89"/>
      <c r="B76" s="15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89"/>
      <c r="B77" s="15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89"/>
      <c r="B78" s="15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89"/>
      <c r="B79" s="15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89"/>
      <c r="B80" s="15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89"/>
      <c r="B81" s="15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89"/>
      <c r="B82" s="15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89"/>
      <c r="B83" s="15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89"/>
      <c r="B84" s="15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89"/>
      <c r="B85" s="15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89"/>
      <c r="B86" s="15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89"/>
      <c r="B87" s="15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89"/>
      <c r="B88" s="15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89"/>
      <c r="B89" s="15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89"/>
      <c r="B90" s="15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89"/>
      <c r="B91" s="15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89"/>
      <c r="B92" s="15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89"/>
      <c r="B93" s="15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89"/>
      <c r="B94" s="15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89"/>
      <c r="B95" s="15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89"/>
      <c r="B96" s="15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89"/>
      <c r="B97" s="15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89"/>
      <c r="B98" s="15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89"/>
      <c r="B99" s="15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89"/>
      <c r="B100" s="15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89"/>
      <c r="B101" s="15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89"/>
      <c r="B102" s="15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89"/>
      <c r="B103" s="15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89"/>
      <c r="B104" s="15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89"/>
      <c r="B105" s="15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89"/>
      <c r="B106" s="15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89"/>
      <c r="B107" s="15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89"/>
      <c r="B108" s="15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89"/>
      <c r="B109" s="15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89"/>
      <c r="B110" s="15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89"/>
      <c r="B111" s="15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89"/>
      <c r="B112" s="15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89"/>
      <c r="B113" s="15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89"/>
      <c r="B114" s="15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89"/>
      <c r="B115" s="15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89"/>
      <c r="B116" s="15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89"/>
      <c r="B117" s="15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89"/>
      <c r="B118" s="15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89"/>
      <c r="B119" s="15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89"/>
      <c r="B120" s="15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89"/>
      <c r="B121" s="15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89"/>
      <c r="B122" s="15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89"/>
      <c r="B123" s="15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89"/>
      <c r="B124" s="15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89"/>
      <c r="B125" s="15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89"/>
      <c r="B126" s="15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89"/>
      <c r="B127" s="15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89"/>
      <c r="B128" s="15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89"/>
      <c r="B129" s="15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89"/>
      <c r="B130" s="15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89"/>
      <c r="B131" s="15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89"/>
      <c r="B132" s="15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89"/>
      <c r="B133" s="15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89"/>
      <c r="B134" s="15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89"/>
      <c r="B135" s="15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89"/>
      <c r="B136" s="15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89"/>
      <c r="B137" s="15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89"/>
      <c r="B138" s="15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89"/>
      <c r="B139" s="15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89"/>
      <c r="B140" s="15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89"/>
      <c r="B141" s="15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89"/>
      <c r="B142" s="15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89"/>
      <c r="B143" s="15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89"/>
      <c r="B144" s="15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89"/>
      <c r="B145" s="15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89"/>
      <c r="B146" s="15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89"/>
      <c r="B147" s="15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89"/>
      <c r="B148" s="15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89"/>
      <c r="B149" s="15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89"/>
      <c r="B150" s="15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89"/>
      <c r="B151" s="15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89"/>
      <c r="B152" s="15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89"/>
      <c r="B153" s="15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89"/>
      <c r="B154" s="15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89"/>
      <c r="B155" s="15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89"/>
      <c r="B156" s="15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89"/>
      <c r="B157" s="15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89"/>
      <c r="B158" s="15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89"/>
      <c r="B159" s="15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89"/>
      <c r="B160" s="15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89"/>
      <c r="B161" s="15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89"/>
      <c r="B162" s="15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89"/>
      <c r="B163" s="15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89"/>
      <c r="B164" s="15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89"/>
      <c r="B165" s="15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89"/>
      <c r="B166" s="15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89"/>
      <c r="B167" s="15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89"/>
      <c r="B168" s="15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89"/>
      <c r="B169" s="15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89"/>
      <c r="B170" s="15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89"/>
      <c r="B171" s="15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89"/>
      <c r="B172" s="15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89"/>
      <c r="B173" s="15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89"/>
      <c r="B174" s="15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89"/>
      <c r="B175" s="15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89"/>
      <c r="B176" s="15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89"/>
      <c r="B177" s="15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89"/>
      <c r="B178" s="15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89"/>
      <c r="B179" s="15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89"/>
      <c r="B180" s="15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89"/>
      <c r="B181" s="15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89"/>
      <c r="B182" s="15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89"/>
      <c r="B183" s="15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89"/>
      <c r="B184" s="15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89"/>
      <c r="B185" s="15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89"/>
      <c r="B186" s="15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89"/>
      <c r="B187" s="15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89"/>
      <c r="B188" s="15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89"/>
      <c r="B189" s="15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89"/>
      <c r="B190" s="15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89"/>
      <c r="B191" s="15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89"/>
      <c r="B192" s="15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89"/>
      <c r="B193" s="15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89"/>
      <c r="B194" s="15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89"/>
      <c r="B195" s="15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89"/>
      <c r="B196" s="15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89"/>
      <c r="B197" s="15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89"/>
      <c r="B198" s="15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89"/>
      <c r="B199" s="15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89"/>
      <c r="B200" s="15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89"/>
      <c r="B201" s="15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89"/>
      <c r="B202" s="15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89"/>
      <c r="B203" s="15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89"/>
      <c r="B204" s="15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89"/>
      <c r="B205" s="15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89"/>
      <c r="B206" s="15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89"/>
      <c r="B207" s="15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89"/>
      <c r="B208" s="15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89"/>
      <c r="B209" s="15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89"/>
      <c r="B210" s="15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89"/>
      <c r="B211" s="15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89"/>
      <c r="B212" s="15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89"/>
      <c r="B213" s="15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89"/>
      <c r="B214" s="15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89"/>
      <c r="B215" s="15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89"/>
      <c r="B216" s="15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89"/>
      <c r="B217" s="15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89"/>
      <c r="B218" s="15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89"/>
      <c r="B219" s="15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89"/>
      <c r="B220" s="15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89"/>
      <c r="B221" s="15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89"/>
      <c r="B222" s="15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89"/>
      <c r="B223" s="15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89"/>
      <c r="B224" s="15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89"/>
      <c r="B225" s="15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89"/>
      <c r="B226" s="15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89"/>
      <c r="B227" s="15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89"/>
      <c r="B228" s="15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89"/>
      <c r="B229" s="15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89"/>
      <c r="B230" s="15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89"/>
      <c r="B231" s="15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89"/>
      <c r="B232" s="15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89"/>
      <c r="B233" s="15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89"/>
      <c r="B234" s="15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89"/>
      <c r="B235" s="15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89"/>
      <c r="B236" s="15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89"/>
      <c r="B237" s="15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89"/>
      <c r="B238" s="15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89"/>
      <c r="B239" s="15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89"/>
      <c r="B240" s="15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89"/>
      <c r="B241" s="15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89"/>
      <c r="B242" s="15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89"/>
      <c r="B243" s="15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89"/>
      <c r="B244" s="15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89"/>
      <c r="B245" s="15"/>
      <c r="C245" s="10"/>
      <c r="D245" s="10"/>
      <c r="E245" s="10"/>
      <c r="F245" s="10"/>
      <c r="G245" s="10"/>
      <c r="H245" s="10"/>
      <c r="I245" s="10"/>
      <c r="J245" s="10"/>
    </row>
    <row r="246" spans="1:10" ht="12.75">
      <c r="A246" s="89"/>
      <c r="B246" s="15"/>
      <c r="C246" s="10"/>
      <c r="D246" s="10"/>
      <c r="E246" s="10"/>
      <c r="F246" s="10"/>
      <c r="G246" s="10"/>
      <c r="H246" s="10"/>
      <c r="I246" s="10"/>
      <c r="J246" s="10"/>
    </row>
    <row r="247" spans="1:10" ht="12.75">
      <c r="A247" s="89"/>
      <c r="B247" s="15"/>
      <c r="C247" s="10"/>
      <c r="D247" s="10"/>
      <c r="E247" s="10"/>
      <c r="F247" s="10"/>
      <c r="G247" s="10"/>
      <c r="H247" s="10"/>
      <c r="I247" s="10"/>
      <c r="J247" s="10"/>
    </row>
    <row r="248" spans="1:10" ht="12.75">
      <c r="A248" s="89"/>
      <c r="B248" s="15"/>
      <c r="C248" s="10"/>
      <c r="D248" s="10"/>
      <c r="E248" s="10"/>
      <c r="F248" s="10"/>
      <c r="G248" s="10"/>
      <c r="H248" s="10"/>
      <c r="I248" s="10"/>
      <c r="J248" s="10"/>
    </row>
    <row r="249" spans="1:10" ht="12.75">
      <c r="A249" s="89"/>
      <c r="B249" s="15"/>
      <c r="C249" s="10"/>
      <c r="D249" s="10"/>
      <c r="E249" s="10"/>
      <c r="F249" s="10"/>
      <c r="G249" s="10"/>
      <c r="H249" s="10"/>
      <c r="I249" s="10"/>
      <c r="J249" s="10"/>
    </row>
    <row r="250" spans="1:10" ht="12.75">
      <c r="A250" s="89"/>
      <c r="B250" s="15"/>
      <c r="C250" s="10"/>
      <c r="D250" s="10"/>
      <c r="E250" s="10"/>
      <c r="F250" s="10"/>
      <c r="G250" s="10"/>
      <c r="H250" s="10"/>
      <c r="I250" s="10"/>
      <c r="J250" s="10"/>
    </row>
    <row r="251" spans="1:10" ht="12.75">
      <c r="A251" s="89"/>
      <c r="B251" s="15"/>
      <c r="C251" s="10"/>
      <c r="D251" s="10"/>
      <c r="E251" s="10"/>
      <c r="F251" s="10"/>
      <c r="G251" s="10"/>
      <c r="H251" s="10"/>
      <c r="I251" s="10"/>
      <c r="J251" s="10"/>
    </row>
    <row r="252" spans="1:10" ht="12.75">
      <c r="A252" s="89"/>
      <c r="B252" s="15"/>
      <c r="C252" s="10"/>
      <c r="D252" s="10"/>
      <c r="E252" s="10"/>
      <c r="F252" s="10"/>
      <c r="G252" s="10"/>
      <c r="H252" s="10"/>
      <c r="I252" s="10"/>
      <c r="J252" s="10"/>
    </row>
    <row r="253" spans="1:10" ht="12.75">
      <c r="A253" s="89"/>
      <c r="B253" s="15"/>
      <c r="C253" s="10"/>
      <c r="D253" s="10"/>
      <c r="E253" s="10"/>
      <c r="F253" s="10"/>
      <c r="G253" s="10"/>
      <c r="H253" s="10"/>
      <c r="I253" s="10"/>
      <c r="J253" s="10"/>
    </row>
    <row r="254" spans="1:10" ht="12.75">
      <c r="A254" s="89"/>
      <c r="B254" s="15"/>
      <c r="C254" s="10"/>
      <c r="D254" s="10"/>
      <c r="E254" s="10"/>
      <c r="F254" s="10"/>
      <c r="G254" s="10"/>
      <c r="H254" s="10"/>
      <c r="I254" s="10"/>
      <c r="J254" s="10"/>
    </row>
    <row r="255" spans="1:10" ht="12.75">
      <c r="A255" s="89"/>
      <c r="B255" s="15"/>
      <c r="C255" s="10"/>
      <c r="D255" s="10"/>
      <c r="E255" s="10"/>
      <c r="F255" s="10"/>
      <c r="G255" s="10"/>
      <c r="H255" s="10"/>
      <c r="I255" s="10"/>
      <c r="J255" s="10"/>
    </row>
    <row r="256" spans="1:10" ht="12.75">
      <c r="A256" s="89"/>
      <c r="B256" s="15"/>
      <c r="C256" s="10"/>
      <c r="D256" s="10"/>
      <c r="E256" s="10"/>
      <c r="F256" s="10"/>
      <c r="G256" s="10"/>
      <c r="H256" s="10"/>
      <c r="I256" s="10"/>
      <c r="J256" s="10"/>
    </row>
    <row r="257" spans="1:10" ht="12.75">
      <c r="A257" s="89"/>
      <c r="B257" s="15"/>
      <c r="C257" s="10"/>
      <c r="D257" s="10"/>
      <c r="E257" s="10"/>
      <c r="F257" s="10"/>
      <c r="G257" s="10"/>
      <c r="H257" s="10"/>
      <c r="I257" s="10"/>
      <c r="J257" s="10"/>
    </row>
    <row r="258" spans="1:10" ht="12.75">
      <c r="A258" s="89"/>
      <c r="B258" s="15"/>
      <c r="C258" s="10"/>
      <c r="D258" s="10"/>
      <c r="E258" s="10"/>
      <c r="F258" s="10"/>
      <c r="G258" s="10"/>
      <c r="H258" s="10"/>
      <c r="I258" s="10"/>
      <c r="J258" s="10"/>
    </row>
    <row r="259" spans="1:10" ht="12.75">
      <c r="A259" s="89"/>
      <c r="B259" s="15"/>
      <c r="C259" s="10"/>
      <c r="D259" s="10"/>
      <c r="E259" s="10"/>
      <c r="F259" s="10"/>
      <c r="G259" s="10"/>
      <c r="H259" s="10"/>
      <c r="I259" s="10"/>
      <c r="J259" s="10"/>
    </row>
    <row r="260" spans="1:10" ht="12.75">
      <c r="A260" s="89"/>
      <c r="B260" s="15"/>
      <c r="C260" s="10"/>
      <c r="D260" s="10"/>
      <c r="E260" s="10"/>
      <c r="F260" s="10"/>
      <c r="G260" s="10"/>
      <c r="H260" s="10"/>
      <c r="I260" s="10"/>
      <c r="J260" s="10"/>
    </row>
    <row r="261" spans="1:10" ht="12.75">
      <c r="A261" s="89"/>
      <c r="B261" s="15"/>
      <c r="C261" s="10"/>
      <c r="D261" s="10"/>
      <c r="E261" s="10"/>
      <c r="F261" s="10"/>
      <c r="G261" s="10"/>
      <c r="H261" s="10"/>
      <c r="I261" s="10"/>
      <c r="J261" s="10"/>
    </row>
    <row r="262" spans="1:10" ht="12.75">
      <c r="A262" s="89"/>
      <c r="B262" s="15"/>
      <c r="C262" s="10"/>
      <c r="D262" s="10"/>
      <c r="E262" s="10"/>
      <c r="F262" s="10"/>
      <c r="G262" s="10"/>
      <c r="H262" s="10"/>
      <c r="I262" s="10"/>
      <c r="J262" s="10"/>
    </row>
    <row r="263" spans="1:10" ht="12.75">
      <c r="A263" s="89"/>
      <c r="B263" s="15"/>
      <c r="C263" s="10"/>
      <c r="D263" s="10"/>
      <c r="E263" s="10"/>
      <c r="F263" s="10"/>
      <c r="G263" s="10"/>
      <c r="H263" s="10"/>
      <c r="I263" s="10"/>
      <c r="J263" s="10"/>
    </row>
    <row r="264" spans="1:10" ht="12.75">
      <c r="A264" s="89"/>
      <c r="B264" s="15"/>
      <c r="C264" s="10"/>
      <c r="D264" s="10"/>
      <c r="E264" s="10"/>
      <c r="F264" s="10"/>
      <c r="G264" s="10"/>
      <c r="H264" s="10"/>
      <c r="I264" s="10"/>
      <c r="J264" s="10"/>
    </row>
    <row r="265" spans="1:10" ht="12.75">
      <c r="A265" s="89"/>
      <c r="B265" s="15"/>
      <c r="C265" s="10"/>
      <c r="D265" s="10"/>
      <c r="E265" s="10"/>
      <c r="F265" s="10"/>
      <c r="G265" s="10"/>
      <c r="H265" s="10"/>
      <c r="I265" s="10"/>
      <c r="J265" s="10"/>
    </row>
    <row r="266" spans="1:10" ht="12.75">
      <c r="A266" s="89"/>
      <c r="B266" s="15"/>
      <c r="C266" s="10"/>
      <c r="D266" s="10"/>
      <c r="E266" s="10"/>
      <c r="F266" s="10"/>
      <c r="G266" s="10"/>
      <c r="H266" s="10"/>
      <c r="I266" s="10"/>
      <c r="J266" s="10"/>
    </row>
    <row r="267" spans="1:10" ht="12.75">
      <c r="A267" s="89"/>
      <c r="B267" s="15"/>
      <c r="C267" s="10"/>
      <c r="D267" s="10"/>
      <c r="E267" s="10"/>
      <c r="F267" s="10"/>
      <c r="G267" s="10"/>
      <c r="H267" s="10"/>
      <c r="I267" s="10"/>
      <c r="J267" s="10"/>
    </row>
    <row r="268" spans="1:10" ht="12.75">
      <c r="A268" s="89"/>
      <c r="B268" s="15"/>
      <c r="C268" s="10"/>
      <c r="D268" s="10"/>
      <c r="E268" s="10"/>
      <c r="F268" s="10"/>
      <c r="G268" s="10"/>
      <c r="H268" s="10"/>
      <c r="I268" s="10"/>
      <c r="J268" s="10"/>
    </row>
    <row r="269" spans="1:10" ht="12.75">
      <c r="A269" s="89"/>
      <c r="B269" s="15"/>
      <c r="C269" s="10"/>
      <c r="D269" s="10"/>
      <c r="E269" s="10"/>
      <c r="F269" s="10"/>
      <c r="G269" s="10"/>
      <c r="H269" s="10"/>
      <c r="I269" s="10"/>
      <c r="J269" s="10"/>
    </row>
    <row r="270" spans="1:10" ht="12.75">
      <c r="A270" s="89"/>
      <c r="B270" s="15"/>
      <c r="C270" s="10"/>
      <c r="D270" s="10"/>
      <c r="E270" s="10"/>
      <c r="F270" s="10"/>
      <c r="G270" s="10"/>
      <c r="H270" s="10"/>
      <c r="I270" s="10"/>
      <c r="J270" s="10"/>
    </row>
    <row r="271" spans="1:10" ht="12.75">
      <c r="A271" s="89"/>
      <c r="B271" s="15"/>
      <c r="C271" s="10"/>
      <c r="D271" s="10"/>
      <c r="E271" s="10"/>
      <c r="F271" s="10"/>
      <c r="G271" s="10"/>
      <c r="H271" s="10"/>
      <c r="I271" s="10"/>
      <c r="J271" s="10"/>
    </row>
    <row r="272" spans="1:10" ht="12.75">
      <c r="A272" s="89"/>
      <c r="B272" s="15"/>
      <c r="C272" s="10"/>
      <c r="D272" s="10"/>
      <c r="E272" s="10"/>
      <c r="F272" s="10"/>
      <c r="G272" s="10"/>
      <c r="H272" s="10"/>
      <c r="I272" s="10"/>
      <c r="J272" s="10"/>
    </row>
    <row r="273" spans="1:10" ht="12.75">
      <c r="A273" s="89"/>
      <c r="B273" s="15"/>
      <c r="C273" s="10"/>
      <c r="D273" s="10"/>
      <c r="E273" s="10"/>
      <c r="F273" s="10"/>
      <c r="G273" s="10"/>
      <c r="H273" s="10"/>
      <c r="I273" s="10"/>
      <c r="J273" s="10"/>
    </row>
    <row r="274" spans="1:10" ht="12.75">
      <c r="A274" s="89"/>
      <c r="B274" s="15"/>
      <c r="C274" s="10"/>
      <c r="D274" s="10"/>
      <c r="E274" s="10"/>
      <c r="F274" s="10"/>
      <c r="G274" s="10"/>
      <c r="H274" s="10"/>
      <c r="I274" s="10"/>
      <c r="J274" s="10"/>
    </row>
    <row r="275" spans="1:10" ht="12.75">
      <c r="A275" s="89"/>
      <c r="B275" s="15"/>
      <c r="C275" s="10"/>
      <c r="D275" s="10"/>
      <c r="E275" s="10"/>
      <c r="F275" s="10"/>
      <c r="G275" s="10"/>
      <c r="H275" s="10"/>
      <c r="I275" s="10"/>
      <c r="J275" s="10"/>
    </row>
    <row r="276" spans="1:10" ht="12.75">
      <c r="A276" s="89"/>
      <c r="B276" s="15"/>
      <c r="C276" s="10"/>
      <c r="D276" s="10"/>
      <c r="E276" s="10"/>
      <c r="F276" s="10"/>
      <c r="G276" s="10"/>
      <c r="H276" s="10"/>
      <c r="I276" s="10"/>
      <c r="J276" s="10"/>
    </row>
    <row r="277" spans="1:10" ht="12.75">
      <c r="A277" s="89"/>
      <c r="B277" s="15"/>
      <c r="C277" s="10"/>
      <c r="D277" s="10"/>
      <c r="E277" s="10"/>
      <c r="F277" s="10"/>
      <c r="G277" s="10"/>
      <c r="H277" s="10"/>
      <c r="I277" s="10"/>
      <c r="J277" s="10"/>
    </row>
    <row r="278" spans="1:10" ht="12.75">
      <c r="A278" s="89"/>
      <c r="B278" s="15"/>
      <c r="C278" s="10"/>
      <c r="D278" s="10"/>
      <c r="E278" s="10"/>
      <c r="F278" s="10"/>
      <c r="G278" s="10"/>
      <c r="H278" s="10"/>
      <c r="I278" s="10"/>
      <c r="J278" s="10"/>
    </row>
    <row r="279" spans="1:10" ht="12.75">
      <c r="A279" s="89"/>
      <c r="B279" s="15"/>
      <c r="C279" s="10"/>
      <c r="D279" s="10"/>
      <c r="E279" s="10"/>
      <c r="F279" s="10"/>
      <c r="G279" s="10"/>
      <c r="H279" s="10"/>
      <c r="I279" s="10"/>
      <c r="J279" s="10"/>
    </row>
    <row r="280" spans="1:10" ht="12.75">
      <c r="A280" s="89"/>
      <c r="B280" s="15"/>
      <c r="C280" s="10"/>
      <c r="D280" s="10"/>
      <c r="E280" s="10"/>
      <c r="F280" s="10"/>
      <c r="G280" s="10"/>
      <c r="H280" s="10"/>
      <c r="I280" s="10"/>
      <c r="J280" s="10"/>
    </row>
    <row r="281" spans="1:10" ht="12.75">
      <c r="A281" s="89"/>
      <c r="B281" s="15"/>
      <c r="C281" s="10"/>
      <c r="D281" s="10"/>
      <c r="E281" s="10"/>
      <c r="F281" s="10"/>
      <c r="G281" s="10"/>
      <c r="H281" s="10"/>
      <c r="I281" s="10"/>
      <c r="J281" s="10"/>
    </row>
    <row r="282" spans="1:10" ht="12.75">
      <c r="A282" s="89"/>
      <c r="B282" s="15"/>
      <c r="C282" s="10"/>
      <c r="D282" s="10"/>
      <c r="E282" s="10"/>
      <c r="F282" s="10"/>
      <c r="G282" s="10"/>
      <c r="H282" s="10"/>
      <c r="I282" s="10"/>
      <c r="J282" s="10"/>
    </row>
    <row r="283" spans="1:10" ht="12.75">
      <c r="A283" s="89"/>
      <c r="B283" s="15"/>
      <c r="C283" s="10"/>
      <c r="D283" s="10"/>
      <c r="E283" s="10"/>
      <c r="F283" s="10"/>
      <c r="G283" s="10"/>
      <c r="H283" s="10"/>
      <c r="I283" s="10"/>
      <c r="J283" s="10"/>
    </row>
    <row r="284" spans="1:10" ht="12.75">
      <c r="A284" s="89"/>
      <c r="B284" s="15"/>
      <c r="C284" s="10"/>
      <c r="D284" s="10"/>
      <c r="E284" s="10"/>
      <c r="F284" s="10"/>
      <c r="G284" s="10"/>
      <c r="H284" s="10"/>
      <c r="I284" s="10"/>
      <c r="J284" s="10"/>
    </row>
    <row r="285" spans="1:10" ht="12.75">
      <c r="A285" s="89"/>
      <c r="B285" s="15"/>
      <c r="C285" s="10"/>
      <c r="D285" s="10"/>
      <c r="E285" s="10"/>
      <c r="F285" s="10"/>
      <c r="G285" s="10"/>
      <c r="H285" s="10"/>
      <c r="I285" s="10"/>
      <c r="J285" s="10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2021-10-12T07:50:07Z</cp:lastPrinted>
  <dcterms:created xsi:type="dcterms:W3CDTF">2013-09-11T11:00:21Z</dcterms:created>
  <dcterms:modified xsi:type="dcterms:W3CDTF">2021-12-31T09:40:35Z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