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List1" sheetId="1" r:id="rId1"/>
    <sheet name="List2" sheetId="2" r:id="rId2"/>
    <sheet name="List3" sheetId="3" r:id="rId3"/>
  </sheets>
  <definedNames>
    <definedName name="__CDSG1__">'List1'!$C$5:$J$45</definedName>
    <definedName name="__CDSG2__">'List1'!$C$7:$J$11</definedName>
    <definedName name="__CDSG3__">'List1'!#REF!</definedName>
    <definedName name="__CDSNaslov__">'List1'!$C$1:$K$4</definedName>
    <definedName name="__Main__">'List1'!$C$1:$K$107</definedName>
    <definedName name="_xlnm.Print_Titles" localSheetId="0">'List1'!$3:$4</definedName>
  </definedNames>
  <calcPr fullCalcOnLoad="1"/>
</workbook>
</file>

<file path=xl/sharedStrings.xml><?xml version="1.0" encoding="utf-8"?>
<sst xmlns="http://schemas.openxmlformats.org/spreadsheetml/2006/main" count="82" uniqueCount="39">
  <si>
    <t>11</t>
  </si>
  <si>
    <t>31</t>
  </si>
  <si>
    <t>43</t>
  </si>
  <si>
    <t>51</t>
  </si>
  <si>
    <t>61</t>
  </si>
  <si>
    <t>Izvori</t>
  </si>
  <si>
    <t>A100101</t>
  </si>
  <si>
    <t>A100103</t>
  </si>
  <si>
    <t>K100102</t>
  </si>
  <si>
    <t>SVEUKUPNO:</t>
  </si>
  <si>
    <t>Nabava dugotrajne imovine DV</t>
  </si>
  <si>
    <t>Aktivnost(int.šifra)</t>
  </si>
  <si>
    <t>Stručno osoblje i materijalni troškovi DV</t>
  </si>
  <si>
    <t>Dodatna ulaganja na građevinskim objektima</t>
  </si>
  <si>
    <t>Stručno osoblje i materijalni troškovi predškole</t>
  </si>
  <si>
    <t>Plaće (bruto)</t>
  </si>
  <si>
    <t>Rashodi za materijal i energiju</t>
  </si>
  <si>
    <t>Rashodi za usluge</t>
  </si>
  <si>
    <t>Ostali rashodi za zaposlene</t>
  </si>
  <si>
    <t>Doprinosi na plaće</t>
  </si>
  <si>
    <t>Naknada troškova zaposlenicima</t>
  </si>
  <si>
    <t>Ostali nespomenuti rashodi poslovanja</t>
  </si>
  <si>
    <t>Ostali financijeksi rashodi</t>
  </si>
  <si>
    <t>Postrojenja i oprema</t>
  </si>
  <si>
    <t>A100102</t>
  </si>
  <si>
    <t>Stručno osoblje i materijalni troškovi asistenta</t>
  </si>
  <si>
    <t>A100104</t>
  </si>
  <si>
    <t>Stručno osoblje i materijalni troškovi pripravnika</t>
  </si>
  <si>
    <t>Rashodi za zaposlene</t>
  </si>
  <si>
    <t>Materijalni rashodi</t>
  </si>
  <si>
    <t>Financijski rashodi</t>
  </si>
  <si>
    <t>Rashodi za nabavu proizvedene dugotrajne imovine</t>
  </si>
  <si>
    <t>Rashodi za dodatna ulaganja na nefinancijskoj imovini</t>
  </si>
  <si>
    <t>Konto 3. razina</t>
  </si>
  <si>
    <t xml:space="preserve"> PRIJEDLOG 1. IZMJENA PLANA RASHODA DJEČJEG VRTIĆA BEDEKOVČINA ZA 2022.</t>
  </si>
  <si>
    <t>Plan 2022.</t>
  </si>
  <si>
    <t>povećanje /smanjenje</t>
  </si>
  <si>
    <t>1. Izmjena</t>
  </si>
  <si>
    <t>postotak povećanje/smanjenje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</si>
</sst>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#,##0.0"/>
    <numFmt numFmtId="170" formatCode="0.000"/>
    <numFmt numFmtId="171" formatCode="0.0000"/>
    <numFmt numFmtId="172" formatCode="0.0"/>
    <numFmt numFmtId="173" formatCode="#,##0.0_ ;[Red]\-#,##0.0\ "/>
    <numFmt numFmtId="174" formatCode="#,##0_ ;[Red]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4" fillId="33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164" fontId="5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164" fontId="5" fillId="34" borderId="0" xfId="0" applyNumberFormat="1" applyFont="1" applyFill="1" applyAlignment="1">
      <alignment/>
    </xf>
    <xf numFmtId="10" fontId="4" fillId="33" borderId="0" xfId="0" applyNumberFormat="1" applyFont="1" applyFill="1" applyBorder="1" applyAlignment="1">
      <alignment horizontal="right"/>
    </xf>
    <xf numFmtId="10" fontId="5" fillId="34" borderId="0" xfId="0" applyNumberFormat="1" applyFont="1" applyFill="1" applyAlignment="1">
      <alignment horizontal="right"/>
    </xf>
    <xf numFmtId="10" fontId="3" fillId="0" borderId="0" xfId="0" applyNumberFormat="1" applyFont="1" applyAlignment="1">
      <alignment horizontal="right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5" fillId="34" borderId="12" xfId="0" applyFont="1" applyFill="1" applyBorder="1" applyAlignment="1">
      <alignment/>
    </xf>
    <xf numFmtId="164" fontId="0" fillId="0" borderId="0" xfId="0" applyNumberFormat="1" applyAlignment="1">
      <alignment/>
    </xf>
    <xf numFmtId="164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4" fontId="5" fillId="35" borderId="0" xfId="0" applyNumberFormat="1" applyFont="1" applyFill="1" applyAlignment="1">
      <alignment/>
    </xf>
    <xf numFmtId="164" fontId="9" fillId="36" borderId="0" xfId="0" applyNumberFormat="1" applyFont="1" applyFill="1" applyAlignment="1">
      <alignment/>
    </xf>
    <xf numFmtId="164" fontId="5" fillId="37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48" fillId="6" borderId="0" xfId="0" applyFont="1" applyFill="1" applyAlignment="1">
      <alignment/>
    </xf>
    <xf numFmtId="0" fontId="10" fillId="6" borderId="0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7" fillId="6" borderId="0" xfId="0" applyFont="1" applyFill="1" applyAlignment="1">
      <alignment horizontal="left"/>
    </xf>
    <xf numFmtId="0" fontId="7" fillId="6" borderId="0" xfId="0" applyFont="1" applyFill="1" applyAlignment="1">
      <alignment/>
    </xf>
    <xf numFmtId="164" fontId="7" fillId="6" borderId="0" xfId="0" applyNumberFormat="1" applyFont="1" applyFill="1" applyAlignment="1">
      <alignment/>
    </xf>
    <xf numFmtId="174" fontId="8" fillId="33" borderId="10" xfId="0" applyNumberFormat="1" applyFont="1" applyFill="1" applyBorder="1" applyAlignment="1">
      <alignment horizontal="center"/>
    </xf>
    <xf numFmtId="10" fontId="9" fillId="36" borderId="0" xfId="0" applyNumberFormat="1" applyFont="1" applyFill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105"/>
  <sheetViews>
    <sheetView tabSelected="1" zoomScalePageLayoutView="0" workbookViewId="0" topLeftCell="C76">
      <selection activeCell="I105" sqref="I105:J105"/>
    </sheetView>
  </sheetViews>
  <sheetFormatPr defaultColWidth="9.140625" defaultRowHeight="15"/>
  <cols>
    <col min="1" max="2" width="0" style="0" hidden="1" customWidth="1"/>
    <col min="3" max="3" width="12.421875" style="0" customWidth="1"/>
    <col min="4" max="4" width="6.7109375" style="0" customWidth="1"/>
    <col min="6" max="6" width="60.28125" style="0" customWidth="1"/>
    <col min="7" max="7" width="12.421875" style="24" customWidth="1"/>
    <col min="8" max="8" width="23.7109375" style="0" customWidth="1"/>
    <col min="9" max="9" width="18.7109375" style="0" customWidth="1"/>
    <col min="10" max="10" width="18.8515625" style="0" customWidth="1"/>
    <col min="11" max="11" width="21.57421875" style="0" customWidth="1"/>
  </cols>
  <sheetData>
    <row r="1" spans="3:11" ht="20.25" customHeight="1">
      <c r="C1" s="40" t="s">
        <v>34</v>
      </c>
      <c r="D1" s="40"/>
      <c r="E1" s="40"/>
      <c r="F1" s="40"/>
      <c r="G1" s="40"/>
      <c r="H1" s="40"/>
      <c r="I1" s="40"/>
      <c r="J1" s="40"/>
      <c r="K1" s="40"/>
    </row>
    <row r="2" spans="3:11" ht="20.25" customHeight="1">
      <c r="C2" s="40"/>
      <c r="D2" s="40"/>
      <c r="E2" s="40"/>
      <c r="F2" s="40"/>
      <c r="G2" s="40"/>
      <c r="H2" s="40"/>
      <c r="I2" s="40"/>
      <c r="J2" s="40"/>
      <c r="K2" s="40"/>
    </row>
    <row r="3" spans="3:11" ht="26.25">
      <c r="C3" s="16" t="s">
        <v>11</v>
      </c>
      <c r="D3" s="16" t="s">
        <v>5</v>
      </c>
      <c r="E3" s="16" t="s">
        <v>33</v>
      </c>
      <c r="F3" s="16" t="str">
        <f>CONCATENATE("Naziv ",,E3)</f>
        <v>Naziv Konto 3. razina</v>
      </c>
      <c r="G3" s="25"/>
      <c r="H3" s="17" t="s">
        <v>35</v>
      </c>
      <c r="I3" s="16" t="s">
        <v>36</v>
      </c>
      <c r="J3" s="16" t="s">
        <v>37</v>
      </c>
      <c r="K3" s="16" t="s">
        <v>38</v>
      </c>
    </row>
    <row r="4" spans="3:11" ht="15.75" customHeight="1">
      <c r="C4" s="19">
        <v>1</v>
      </c>
      <c r="D4" s="19">
        <v>2</v>
      </c>
      <c r="E4" s="18">
        <v>3</v>
      </c>
      <c r="F4" s="18">
        <v>4</v>
      </c>
      <c r="G4" s="38">
        <v>5</v>
      </c>
      <c r="H4" s="18">
        <v>6</v>
      </c>
      <c r="I4" s="18">
        <v>7</v>
      </c>
      <c r="J4" s="18">
        <v>8</v>
      </c>
      <c r="K4" s="18">
        <v>9</v>
      </c>
    </row>
    <row r="5" spans="3:11" ht="23.25" customHeight="1">
      <c r="C5" s="20" t="s">
        <v>6</v>
      </c>
      <c r="D5" s="20" t="s">
        <v>12</v>
      </c>
      <c r="E5" s="9"/>
      <c r="F5" s="9"/>
      <c r="G5" s="10"/>
      <c r="H5" s="28">
        <f>SUBTOTAL(9,H6:H43)</f>
        <v>4285400</v>
      </c>
      <c r="I5" s="28"/>
      <c r="J5" s="28">
        <f>SUBTOTAL(9,J6:J43)</f>
        <v>4285400</v>
      </c>
      <c r="K5" s="39">
        <f aca="true" t="shared" si="0" ref="K5:K66">(J5-H5)/H5</f>
        <v>0</v>
      </c>
    </row>
    <row r="6" spans="3:11" ht="30" customHeight="1" hidden="1">
      <c r="C6" s="21"/>
      <c r="D6" s="21"/>
      <c r="E6" s="5"/>
      <c r="F6" s="5"/>
      <c r="G6" s="11"/>
      <c r="H6" s="13"/>
      <c r="I6" s="13"/>
      <c r="J6" s="13"/>
      <c r="K6" s="39" t="e">
        <f t="shared" si="0"/>
        <v>#DIV/0!</v>
      </c>
    </row>
    <row r="7" spans="3:11" ht="23.25" customHeight="1">
      <c r="C7" s="22"/>
      <c r="D7" s="23" t="s">
        <v>0</v>
      </c>
      <c r="E7" s="6"/>
      <c r="F7" s="6"/>
      <c r="G7" s="12"/>
      <c r="H7" s="30">
        <f>SUBTOTAL(9,H8:H13)</f>
        <v>3079700</v>
      </c>
      <c r="I7" s="30"/>
      <c r="J7" s="30">
        <f>SUBTOTAL(9,J8:J13)</f>
        <v>3079700</v>
      </c>
      <c r="K7" s="39">
        <f t="shared" si="0"/>
        <v>0</v>
      </c>
    </row>
    <row r="8" spans="3:11" ht="30" customHeight="1" hidden="1">
      <c r="C8" s="22"/>
      <c r="D8" s="23"/>
      <c r="E8" s="6"/>
      <c r="F8" s="6"/>
      <c r="G8" s="12"/>
      <c r="H8" s="14"/>
      <c r="I8" s="14"/>
      <c r="J8" s="14"/>
      <c r="K8" s="39" t="e">
        <f t="shared" si="0"/>
        <v>#DIV/0!</v>
      </c>
    </row>
    <row r="9" spans="3:11" s="32" customFormat="1" ht="30" customHeight="1">
      <c r="C9" s="33"/>
      <c r="D9" s="34"/>
      <c r="E9" s="35">
        <v>31</v>
      </c>
      <c r="F9" s="36" t="s">
        <v>28</v>
      </c>
      <c r="G9" s="37"/>
      <c r="H9" s="30">
        <f>SUBTOTAL(9,H10:H13)</f>
        <v>3079700</v>
      </c>
      <c r="I9" s="30"/>
      <c r="J9" s="30">
        <f>SUBTOTAL(9,J10:J13)</f>
        <v>3079700</v>
      </c>
      <c r="K9" s="39">
        <f t="shared" si="0"/>
        <v>0</v>
      </c>
    </row>
    <row r="10" spans="3:11" ht="15">
      <c r="C10" s="1"/>
      <c r="D10" s="1"/>
      <c r="E10" s="26">
        <v>311</v>
      </c>
      <c r="F10" s="27" t="s">
        <v>15</v>
      </c>
      <c r="G10" s="4"/>
      <c r="H10" s="29">
        <v>2899300</v>
      </c>
      <c r="I10" s="29"/>
      <c r="J10" s="29">
        <v>2899300</v>
      </c>
      <c r="K10" s="39">
        <f t="shared" si="0"/>
        <v>0</v>
      </c>
    </row>
    <row r="11" spans="3:11" ht="19.5" customHeight="1" hidden="1">
      <c r="C11" s="2"/>
      <c r="D11" s="2"/>
      <c r="E11" s="2"/>
      <c r="F11" s="2"/>
      <c r="G11" s="3"/>
      <c r="H11" s="15"/>
      <c r="I11" s="15"/>
      <c r="J11" s="15"/>
      <c r="K11" s="39" t="e">
        <f t="shared" si="0"/>
        <v>#DIV/0!</v>
      </c>
    </row>
    <row r="12" spans="3:11" ht="15">
      <c r="C12" s="1"/>
      <c r="D12" s="1"/>
      <c r="E12" s="26">
        <v>312</v>
      </c>
      <c r="F12" s="27" t="s">
        <v>18</v>
      </c>
      <c r="G12" s="4"/>
      <c r="H12" s="29">
        <v>104950</v>
      </c>
      <c r="I12" s="29"/>
      <c r="J12" s="29">
        <v>104950</v>
      </c>
      <c r="K12" s="39">
        <f t="shared" si="0"/>
        <v>0</v>
      </c>
    </row>
    <row r="13" spans="3:11" ht="15">
      <c r="C13" s="1"/>
      <c r="D13" s="1"/>
      <c r="E13" s="26">
        <v>313</v>
      </c>
      <c r="F13" s="27" t="s">
        <v>19</v>
      </c>
      <c r="G13" s="4"/>
      <c r="H13" s="29">
        <v>75450</v>
      </c>
      <c r="I13" s="29"/>
      <c r="J13" s="29">
        <v>75450</v>
      </c>
      <c r="K13" s="39">
        <f t="shared" si="0"/>
        <v>0</v>
      </c>
    </row>
    <row r="14" spans="3:11" ht="23.25" customHeight="1">
      <c r="C14" s="22"/>
      <c r="D14" s="23" t="s">
        <v>1</v>
      </c>
      <c r="E14" s="6"/>
      <c r="F14" s="6"/>
      <c r="G14" s="12"/>
      <c r="H14" s="30">
        <f>SUBTOTAL(9,H15:H19)</f>
        <v>39000</v>
      </c>
      <c r="I14" s="30"/>
      <c r="J14" s="30">
        <f>SUBTOTAL(9,J15:J19)</f>
        <v>39000</v>
      </c>
      <c r="K14" s="39">
        <f t="shared" si="0"/>
        <v>0</v>
      </c>
    </row>
    <row r="15" spans="3:11" ht="30" customHeight="1" hidden="1">
      <c r="C15" s="22"/>
      <c r="D15" s="23"/>
      <c r="E15" s="6"/>
      <c r="F15" s="6"/>
      <c r="G15" s="12"/>
      <c r="H15" s="14"/>
      <c r="I15" s="14"/>
      <c r="J15" s="14"/>
      <c r="K15" s="39" t="e">
        <f t="shared" si="0"/>
        <v>#DIV/0!</v>
      </c>
    </row>
    <row r="16" spans="3:11" s="32" customFormat="1" ht="30" customHeight="1">
      <c r="C16" s="33"/>
      <c r="D16" s="34"/>
      <c r="E16" s="35">
        <v>32</v>
      </c>
      <c r="F16" s="36" t="s">
        <v>29</v>
      </c>
      <c r="G16" s="37"/>
      <c r="H16" s="37">
        <f>SUBTOTAL(9,H17:H18)</f>
        <v>39000</v>
      </c>
      <c r="I16" s="37"/>
      <c r="J16" s="37">
        <f>SUBTOTAL(9,J17:J18)</f>
        <v>39000</v>
      </c>
      <c r="K16" s="39">
        <f t="shared" si="0"/>
        <v>0</v>
      </c>
    </row>
    <row r="17" spans="3:11" ht="15">
      <c r="C17" s="1"/>
      <c r="D17" s="1"/>
      <c r="E17" s="26">
        <v>322</v>
      </c>
      <c r="F17" s="27" t="s">
        <v>16</v>
      </c>
      <c r="G17" s="4"/>
      <c r="H17" s="29">
        <v>36500</v>
      </c>
      <c r="I17" s="29"/>
      <c r="J17" s="29">
        <v>36500</v>
      </c>
      <c r="K17" s="39">
        <f t="shared" si="0"/>
        <v>0</v>
      </c>
    </row>
    <row r="18" spans="3:11" ht="15">
      <c r="C18" s="1"/>
      <c r="D18" s="1"/>
      <c r="E18" s="26">
        <v>323</v>
      </c>
      <c r="F18" s="27" t="s">
        <v>17</v>
      </c>
      <c r="G18" s="4"/>
      <c r="H18" s="29">
        <v>2500</v>
      </c>
      <c r="I18" s="29"/>
      <c r="J18" s="29">
        <v>2500</v>
      </c>
      <c r="K18" s="39">
        <f t="shared" si="0"/>
        <v>0</v>
      </c>
    </row>
    <row r="19" spans="3:11" ht="19.5" customHeight="1" hidden="1">
      <c r="C19" s="2"/>
      <c r="D19" s="2"/>
      <c r="E19" s="2"/>
      <c r="F19" s="2"/>
      <c r="G19" s="3"/>
      <c r="H19" s="15"/>
      <c r="I19" s="15"/>
      <c r="J19" s="15"/>
      <c r="K19" s="39" t="e">
        <f t="shared" si="0"/>
        <v>#DIV/0!</v>
      </c>
    </row>
    <row r="20" spans="3:11" ht="23.25" customHeight="1">
      <c r="C20" s="22"/>
      <c r="D20" s="23" t="s">
        <v>2</v>
      </c>
      <c r="E20" s="6"/>
      <c r="F20" s="6"/>
      <c r="G20" s="12"/>
      <c r="H20" s="30">
        <f>SUBTOTAL(9,H21:H31)</f>
        <v>1127900</v>
      </c>
      <c r="I20" s="30"/>
      <c r="J20" s="30">
        <f>SUBTOTAL(9,J21:J31)</f>
        <v>1127900</v>
      </c>
      <c r="K20" s="39">
        <f t="shared" si="0"/>
        <v>0</v>
      </c>
    </row>
    <row r="21" spans="3:11" ht="30" customHeight="1" hidden="1">
      <c r="C21" s="22"/>
      <c r="D21" s="23"/>
      <c r="E21" s="6"/>
      <c r="F21" s="6"/>
      <c r="G21" s="12"/>
      <c r="H21" s="14"/>
      <c r="I21" s="14"/>
      <c r="J21" s="14"/>
      <c r="K21" s="39" t="e">
        <f t="shared" si="0"/>
        <v>#DIV/0!</v>
      </c>
    </row>
    <row r="22" spans="3:11" s="32" customFormat="1" ht="30" customHeight="1">
      <c r="C22" s="33"/>
      <c r="D22" s="34"/>
      <c r="E22" s="35">
        <v>31</v>
      </c>
      <c r="F22" s="36" t="s">
        <v>28</v>
      </c>
      <c r="G22" s="37"/>
      <c r="H22" s="37">
        <f>SUBTOTAL(9,H23:H23)</f>
        <v>306350</v>
      </c>
      <c r="I22" s="37"/>
      <c r="J22" s="37">
        <f>SUBTOTAL(9,J23:J23)</f>
        <v>306350</v>
      </c>
      <c r="K22" s="39">
        <f t="shared" si="0"/>
        <v>0</v>
      </c>
    </row>
    <row r="23" spans="3:11" ht="15">
      <c r="C23" s="1"/>
      <c r="D23" s="1"/>
      <c r="E23" s="26">
        <v>313</v>
      </c>
      <c r="F23" s="27" t="s">
        <v>19</v>
      </c>
      <c r="G23" s="4"/>
      <c r="H23" s="29">
        <v>306350</v>
      </c>
      <c r="I23" s="29"/>
      <c r="J23" s="29">
        <v>306350</v>
      </c>
      <c r="K23" s="39">
        <f t="shared" si="0"/>
        <v>0</v>
      </c>
    </row>
    <row r="24" spans="3:11" s="32" customFormat="1" ht="30" customHeight="1">
      <c r="C24" s="33"/>
      <c r="D24" s="34"/>
      <c r="E24" s="35">
        <v>32</v>
      </c>
      <c r="F24" s="36" t="s">
        <v>29</v>
      </c>
      <c r="G24" s="37"/>
      <c r="H24" s="37">
        <f>SUBTOTAL(9,H25:H28)</f>
        <v>816000</v>
      </c>
      <c r="I24" s="37"/>
      <c r="J24" s="37">
        <f>SUBTOTAL(9,J25:J28)</f>
        <v>816000</v>
      </c>
      <c r="K24" s="39">
        <f t="shared" si="0"/>
        <v>0</v>
      </c>
    </row>
    <row r="25" spans="3:11" ht="15">
      <c r="C25" s="1"/>
      <c r="D25" s="1"/>
      <c r="E25" s="26">
        <v>321</v>
      </c>
      <c r="F25" s="27" t="s">
        <v>20</v>
      </c>
      <c r="G25" s="4"/>
      <c r="H25" s="29">
        <v>60000</v>
      </c>
      <c r="I25" s="29"/>
      <c r="J25" s="29">
        <v>60000</v>
      </c>
      <c r="K25" s="39">
        <f t="shared" si="0"/>
        <v>0</v>
      </c>
    </row>
    <row r="26" spans="3:11" ht="15">
      <c r="C26" s="1"/>
      <c r="D26" s="1"/>
      <c r="E26" s="26">
        <v>322</v>
      </c>
      <c r="F26" s="27" t="s">
        <v>16</v>
      </c>
      <c r="G26" s="4"/>
      <c r="H26" s="29">
        <v>529500</v>
      </c>
      <c r="I26" s="29"/>
      <c r="J26" s="29">
        <v>529500</v>
      </c>
      <c r="K26" s="39">
        <f t="shared" si="0"/>
        <v>0</v>
      </c>
    </row>
    <row r="27" spans="3:11" ht="15">
      <c r="C27" s="1"/>
      <c r="D27" s="1"/>
      <c r="E27" s="26">
        <v>323</v>
      </c>
      <c r="F27" s="27" t="s">
        <v>17</v>
      </c>
      <c r="G27" s="4"/>
      <c r="H27" s="29">
        <v>198000</v>
      </c>
      <c r="I27" s="29"/>
      <c r="J27" s="29">
        <v>198000</v>
      </c>
      <c r="K27" s="39">
        <f t="shared" si="0"/>
        <v>0</v>
      </c>
    </row>
    <row r="28" spans="3:11" ht="15">
      <c r="C28" s="1"/>
      <c r="D28" s="1"/>
      <c r="E28" s="26">
        <v>329</v>
      </c>
      <c r="F28" s="27" t="s">
        <v>21</v>
      </c>
      <c r="G28" s="4"/>
      <c r="H28" s="29">
        <v>28500</v>
      </c>
      <c r="I28" s="29"/>
      <c r="J28" s="29">
        <v>28500</v>
      </c>
      <c r="K28" s="39">
        <f t="shared" si="0"/>
        <v>0</v>
      </c>
    </row>
    <row r="29" spans="3:11" s="32" customFormat="1" ht="30" customHeight="1">
      <c r="C29" s="33"/>
      <c r="D29" s="34"/>
      <c r="E29" s="35">
        <v>34</v>
      </c>
      <c r="F29" s="36" t="s">
        <v>30</v>
      </c>
      <c r="G29" s="37"/>
      <c r="H29" s="37">
        <f>SUBTOTAL(9,H30:H30)</f>
        <v>5550</v>
      </c>
      <c r="I29" s="37"/>
      <c r="J29" s="37">
        <f>SUBTOTAL(9,J30:J30)</f>
        <v>5550</v>
      </c>
      <c r="K29" s="39">
        <f t="shared" si="0"/>
        <v>0</v>
      </c>
    </row>
    <row r="30" spans="3:11" ht="15">
      <c r="C30" s="1"/>
      <c r="D30" s="1"/>
      <c r="E30" s="26">
        <v>343</v>
      </c>
      <c r="F30" s="27" t="s">
        <v>22</v>
      </c>
      <c r="G30" s="4"/>
      <c r="H30" s="29">
        <v>5550</v>
      </c>
      <c r="I30" s="29"/>
      <c r="J30" s="29">
        <v>5550</v>
      </c>
      <c r="K30" s="39">
        <f t="shared" si="0"/>
        <v>0</v>
      </c>
    </row>
    <row r="31" spans="3:11" ht="19.5" customHeight="1" hidden="1">
      <c r="C31" s="2"/>
      <c r="D31" s="2"/>
      <c r="E31" s="2"/>
      <c r="F31" s="2"/>
      <c r="G31" s="3"/>
      <c r="H31" s="15"/>
      <c r="I31" s="15"/>
      <c r="J31" s="15"/>
      <c r="K31" s="39" t="e">
        <f t="shared" si="0"/>
        <v>#DIV/0!</v>
      </c>
    </row>
    <row r="32" spans="3:11" ht="23.25" customHeight="1">
      <c r="C32" s="22"/>
      <c r="D32" s="23" t="s">
        <v>3</v>
      </c>
      <c r="E32" s="6"/>
      <c r="F32" s="6"/>
      <c r="G32" s="12"/>
      <c r="H32" s="30">
        <f>SUBTOTAL(9,H33:H38)</f>
        <v>28800</v>
      </c>
      <c r="I32" s="30"/>
      <c r="J32" s="30">
        <f>SUBTOTAL(9,J33:J38)</f>
        <v>28800</v>
      </c>
      <c r="K32" s="39">
        <f t="shared" si="0"/>
        <v>0</v>
      </c>
    </row>
    <row r="33" spans="3:11" ht="30" customHeight="1" hidden="1">
      <c r="C33" s="22"/>
      <c r="D33" s="23"/>
      <c r="E33" s="6"/>
      <c r="F33" s="6"/>
      <c r="G33" s="12"/>
      <c r="H33" s="14"/>
      <c r="I33" s="14"/>
      <c r="J33" s="14"/>
      <c r="K33" s="39" t="e">
        <f t="shared" si="0"/>
        <v>#DIV/0!</v>
      </c>
    </row>
    <row r="34" spans="3:11" s="32" customFormat="1" ht="30" customHeight="1">
      <c r="C34" s="33"/>
      <c r="D34" s="34"/>
      <c r="E34" s="35">
        <v>32</v>
      </c>
      <c r="F34" s="36" t="s">
        <v>29</v>
      </c>
      <c r="G34" s="37"/>
      <c r="H34" s="37">
        <f>SUBTOTAL(9,H35:H38)</f>
        <v>28800</v>
      </c>
      <c r="I34" s="37"/>
      <c r="J34" s="37">
        <f>SUBTOTAL(9,J35:J38)</f>
        <v>28800</v>
      </c>
      <c r="K34" s="39">
        <f t="shared" si="0"/>
        <v>0</v>
      </c>
    </row>
    <row r="35" spans="3:11" ht="15">
      <c r="C35" s="1"/>
      <c r="D35" s="1"/>
      <c r="E35" s="26">
        <v>321</v>
      </c>
      <c r="F35" s="27" t="s">
        <v>20</v>
      </c>
      <c r="G35" s="4"/>
      <c r="H35" s="29">
        <v>1800</v>
      </c>
      <c r="I35" s="29"/>
      <c r="J35" s="29">
        <v>1800</v>
      </c>
      <c r="K35" s="39">
        <f t="shared" si="0"/>
        <v>0</v>
      </c>
    </row>
    <row r="36" spans="3:11" ht="15">
      <c r="C36" s="1"/>
      <c r="D36" s="1"/>
      <c r="E36" s="26">
        <v>322</v>
      </c>
      <c r="F36" s="27" t="s">
        <v>16</v>
      </c>
      <c r="G36" s="4"/>
      <c r="H36" s="29">
        <v>14000</v>
      </c>
      <c r="I36" s="29"/>
      <c r="J36" s="29">
        <v>14000</v>
      </c>
      <c r="K36" s="39">
        <f t="shared" si="0"/>
        <v>0</v>
      </c>
    </row>
    <row r="37" spans="3:11" ht="15">
      <c r="C37" s="1"/>
      <c r="D37" s="1"/>
      <c r="E37" s="26">
        <v>323</v>
      </c>
      <c r="F37" s="27" t="s">
        <v>17</v>
      </c>
      <c r="G37" s="4"/>
      <c r="H37" s="29">
        <v>13000</v>
      </c>
      <c r="I37" s="29"/>
      <c r="J37" s="29">
        <v>13000</v>
      </c>
      <c r="K37" s="39">
        <f t="shared" si="0"/>
        <v>0</v>
      </c>
    </row>
    <row r="38" spans="3:11" ht="19.5" customHeight="1" hidden="1">
      <c r="C38" s="2"/>
      <c r="D38" s="2"/>
      <c r="E38" s="2"/>
      <c r="F38" s="2"/>
      <c r="G38" s="3"/>
      <c r="H38" s="15"/>
      <c r="I38" s="15"/>
      <c r="J38" s="15"/>
      <c r="K38" s="39" t="e">
        <f t="shared" si="0"/>
        <v>#DIV/0!</v>
      </c>
    </row>
    <row r="39" spans="3:11" ht="23.25" customHeight="1">
      <c r="C39" s="22"/>
      <c r="D39" s="23" t="s">
        <v>4</v>
      </c>
      <c r="E39" s="6"/>
      <c r="F39" s="6"/>
      <c r="G39" s="12"/>
      <c r="H39" s="30">
        <f>SUBTOTAL(9,H40:H43)</f>
        <v>10000</v>
      </c>
      <c r="I39" s="30"/>
      <c r="J39" s="30">
        <f>SUBTOTAL(9,J40:J43)</f>
        <v>10000</v>
      </c>
      <c r="K39" s="39">
        <f t="shared" si="0"/>
        <v>0</v>
      </c>
    </row>
    <row r="40" spans="3:11" ht="30" customHeight="1" hidden="1">
      <c r="C40" s="22"/>
      <c r="D40" s="23"/>
      <c r="E40" s="6"/>
      <c r="F40" s="6"/>
      <c r="G40" s="12"/>
      <c r="H40" s="14"/>
      <c r="I40" s="14"/>
      <c r="J40" s="14"/>
      <c r="K40" s="39" t="e">
        <f t="shared" si="0"/>
        <v>#DIV/0!</v>
      </c>
    </row>
    <row r="41" spans="3:11" s="32" customFormat="1" ht="30" customHeight="1">
      <c r="C41" s="33"/>
      <c r="D41" s="34"/>
      <c r="E41" s="35">
        <v>32</v>
      </c>
      <c r="F41" s="36" t="s">
        <v>29</v>
      </c>
      <c r="G41" s="37"/>
      <c r="H41" s="37">
        <f>SUBTOTAL(9,H42:H43)</f>
        <v>10000</v>
      </c>
      <c r="I41" s="37"/>
      <c r="J41" s="37">
        <f>SUBTOTAL(9,J42:J43)</f>
        <v>10000</v>
      </c>
      <c r="K41" s="39">
        <f t="shared" si="0"/>
        <v>0</v>
      </c>
    </row>
    <row r="42" spans="3:11" ht="15">
      <c r="C42" s="1"/>
      <c r="D42" s="1"/>
      <c r="E42" s="26">
        <v>322</v>
      </c>
      <c r="F42" s="27" t="s">
        <v>16</v>
      </c>
      <c r="G42" s="4"/>
      <c r="H42" s="29">
        <v>5000</v>
      </c>
      <c r="I42" s="29"/>
      <c r="J42" s="29">
        <v>5000</v>
      </c>
      <c r="K42" s="39">
        <f t="shared" si="0"/>
        <v>0</v>
      </c>
    </row>
    <row r="43" spans="3:11" ht="15">
      <c r="C43" s="1"/>
      <c r="D43" s="1"/>
      <c r="E43" s="26">
        <v>329</v>
      </c>
      <c r="F43" s="27" t="s">
        <v>21</v>
      </c>
      <c r="G43" s="4"/>
      <c r="H43" s="29">
        <v>5000</v>
      </c>
      <c r="I43" s="29"/>
      <c r="J43" s="29">
        <v>5000</v>
      </c>
      <c r="K43" s="39">
        <f t="shared" si="0"/>
        <v>0</v>
      </c>
    </row>
    <row r="44" spans="3:11" ht="19.5" customHeight="1" hidden="1">
      <c r="C44" s="2"/>
      <c r="D44" s="2"/>
      <c r="E44" s="2"/>
      <c r="F44" s="2"/>
      <c r="G44" s="3"/>
      <c r="H44" s="15"/>
      <c r="I44" s="15"/>
      <c r="J44" s="15"/>
      <c r="K44" s="39" t="e">
        <f t="shared" si="0"/>
        <v>#DIV/0!</v>
      </c>
    </row>
    <row r="45" spans="3:11" ht="15" hidden="1">
      <c r="C45" s="2"/>
      <c r="D45" s="2"/>
      <c r="E45" s="2"/>
      <c r="F45" s="2"/>
      <c r="G45" s="3"/>
      <c r="H45" s="15"/>
      <c r="I45" s="15"/>
      <c r="J45" s="15"/>
      <c r="K45" s="39" t="e">
        <f t="shared" si="0"/>
        <v>#DIV/0!</v>
      </c>
    </row>
    <row r="46" spans="3:11" ht="23.25" customHeight="1">
      <c r="C46" s="20" t="s">
        <v>24</v>
      </c>
      <c r="D46" s="20" t="s">
        <v>25</v>
      </c>
      <c r="E46" s="9"/>
      <c r="F46" s="9"/>
      <c r="G46" s="10"/>
      <c r="H46" s="28">
        <f>SUBTOTAL(9,H47:H54)</f>
        <v>120000</v>
      </c>
      <c r="I46" s="28"/>
      <c r="J46" s="28">
        <f>SUBTOTAL(9,J47:J54)</f>
        <v>120000</v>
      </c>
      <c r="K46" s="39">
        <f t="shared" si="0"/>
        <v>0</v>
      </c>
    </row>
    <row r="47" spans="3:11" ht="23.25" customHeight="1">
      <c r="C47" s="22"/>
      <c r="D47" s="23" t="s">
        <v>0</v>
      </c>
      <c r="E47" s="6"/>
      <c r="F47" s="6"/>
      <c r="G47" s="12"/>
      <c r="H47" s="30">
        <f>SUBTOTAL(9,H48:H54)</f>
        <v>120000</v>
      </c>
      <c r="I47" s="30"/>
      <c r="J47" s="30">
        <f>SUBTOTAL(9,J48:J54)</f>
        <v>120000</v>
      </c>
      <c r="K47" s="39">
        <f t="shared" si="0"/>
        <v>0</v>
      </c>
    </row>
    <row r="48" spans="3:11" ht="30" customHeight="1" hidden="1">
      <c r="C48" s="22"/>
      <c r="D48" s="23"/>
      <c r="E48" s="6"/>
      <c r="F48" s="6"/>
      <c r="G48" s="12"/>
      <c r="H48" s="14"/>
      <c r="I48" s="14"/>
      <c r="J48" s="14"/>
      <c r="K48" s="39" t="e">
        <f t="shared" si="0"/>
        <v>#DIV/0!</v>
      </c>
    </row>
    <row r="49" spans="3:11" s="32" customFormat="1" ht="30" customHeight="1">
      <c r="C49" s="33"/>
      <c r="D49" s="34"/>
      <c r="E49" s="35">
        <v>31</v>
      </c>
      <c r="F49" s="36" t="s">
        <v>28</v>
      </c>
      <c r="G49" s="37"/>
      <c r="H49" s="37">
        <f>SUBTOTAL(9,H50:H52)</f>
        <v>118250</v>
      </c>
      <c r="I49" s="37"/>
      <c r="J49" s="37">
        <f>SUBTOTAL(9,J50:J52)</f>
        <v>118250</v>
      </c>
      <c r="K49" s="39">
        <f t="shared" si="0"/>
        <v>0</v>
      </c>
    </row>
    <row r="50" spans="3:11" ht="15">
      <c r="C50" s="1"/>
      <c r="D50" s="1"/>
      <c r="E50" s="26">
        <v>311</v>
      </c>
      <c r="F50" s="27" t="s">
        <v>15</v>
      </c>
      <c r="G50" s="4"/>
      <c r="H50" s="29">
        <v>99500</v>
      </c>
      <c r="I50" s="29"/>
      <c r="J50" s="29">
        <v>99500</v>
      </c>
      <c r="K50" s="39">
        <f t="shared" si="0"/>
        <v>0</v>
      </c>
    </row>
    <row r="51" spans="3:11" ht="15">
      <c r="C51" s="1"/>
      <c r="D51" s="1"/>
      <c r="E51" s="26">
        <v>312</v>
      </c>
      <c r="F51" s="27" t="s">
        <v>18</v>
      </c>
      <c r="G51" s="4"/>
      <c r="H51" s="29">
        <v>2250</v>
      </c>
      <c r="I51" s="29"/>
      <c r="J51" s="29">
        <v>2250</v>
      </c>
      <c r="K51" s="39">
        <f t="shared" si="0"/>
        <v>0</v>
      </c>
    </row>
    <row r="52" spans="3:11" ht="15">
      <c r="C52" s="1"/>
      <c r="D52" s="1"/>
      <c r="E52" s="26">
        <v>313</v>
      </c>
      <c r="F52" s="27" t="s">
        <v>19</v>
      </c>
      <c r="G52" s="4"/>
      <c r="H52" s="29">
        <v>16500</v>
      </c>
      <c r="I52" s="29"/>
      <c r="J52" s="29">
        <v>16500</v>
      </c>
      <c r="K52" s="39">
        <f t="shared" si="0"/>
        <v>0</v>
      </c>
    </row>
    <row r="53" spans="3:11" s="32" customFormat="1" ht="30" customHeight="1">
      <c r="C53" s="33"/>
      <c r="D53" s="34"/>
      <c r="E53" s="35">
        <v>32</v>
      </c>
      <c r="F53" s="36" t="s">
        <v>29</v>
      </c>
      <c r="G53" s="37"/>
      <c r="H53" s="37">
        <f>SUBTOTAL(9,H54:H54)</f>
        <v>1750</v>
      </c>
      <c r="I53" s="37"/>
      <c r="J53" s="37">
        <f>SUBTOTAL(9,J54:J54)</f>
        <v>1750</v>
      </c>
      <c r="K53" s="39">
        <f t="shared" si="0"/>
        <v>0</v>
      </c>
    </row>
    <row r="54" spans="3:11" ht="15">
      <c r="C54" s="1"/>
      <c r="D54" s="1"/>
      <c r="E54" s="26">
        <v>321</v>
      </c>
      <c r="F54" s="27" t="s">
        <v>20</v>
      </c>
      <c r="G54" s="4"/>
      <c r="H54" s="29">
        <v>1750</v>
      </c>
      <c r="I54" s="29"/>
      <c r="J54" s="29">
        <v>1750</v>
      </c>
      <c r="K54" s="39">
        <f t="shared" si="0"/>
        <v>0</v>
      </c>
    </row>
    <row r="55" spans="3:11" ht="23.25" customHeight="1">
      <c r="C55" s="20" t="s">
        <v>7</v>
      </c>
      <c r="D55" s="20" t="s">
        <v>14</v>
      </c>
      <c r="E55" s="9"/>
      <c r="F55" s="9"/>
      <c r="G55" s="10"/>
      <c r="H55" s="28">
        <f>SUBTOTAL(9,H56:H70)</f>
        <v>174200</v>
      </c>
      <c r="I55" s="28"/>
      <c r="J55" s="28">
        <f>SUBTOTAL(9,J56:J70)</f>
        <v>174200</v>
      </c>
      <c r="K55" s="39">
        <f t="shared" si="0"/>
        <v>0</v>
      </c>
    </row>
    <row r="56" spans="3:11" ht="30" customHeight="1" hidden="1">
      <c r="C56" s="21"/>
      <c r="D56" s="21"/>
      <c r="E56" s="5"/>
      <c r="F56" s="5"/>
      <c r="G56" s="11"/>
      <c r="H56" s="13"/>
      <c r="I56" s="13"/>
      <c r="J56" s="13"/>
      <c r="K56" s="39" t="e">
        <f t="shared" si="0"/>
        <v>#DIV/0!</v>
      </c>
    </row>
    <row r="57" spans="3:11" ht="23.25" customHeight="1">
      <c r="C57" s="22"/>
      <c r="D57" s="23" t="s">
        <v>0</v>
      </c>
      <c r="E57" s="6"/>
      <c r="F57" s="6"/>
      <c r="G57" s="12"/>
      <c r="H57" s="30">
        <f>SUBTOTAL(9,H58:H65)</f>
        <v>154040</v>
      </c>
      <c r="I57" s="30"/>
      <c r="J57" s="30">
        <f>SUBTOTAL(9,J58:J65)</f>
        <v>154040</v>
      </c>
      <c r="K57" s="39">
        <f t="shared" si="0"/>
        <v>0</v>
      </c>
    </row>
    <row r="58" spans="3:11" ht="30" customHeight="1" hidden="1">
      <c r="C58" s="22"/>
      <c r="D58" s="23"/>
      <c r="E58" s="6"/>
      <c r="F58" s="6"/>
      <c r="G58" s="12"/>
      <c r="H58" s="14"/>
      <c r="I58" s="14"/>
      <c r="J58" s="14"/>
      <c r="K58" s="39" t="e">
        <f t="shared" si="0"/>
        <v>#DIV/0!</v>
      </c>
    </row>
    <row r="59" spans="3:11" s="32" customFormat="1" ht="30" customHeight="1">
      <c r="C59" s="33"/>
      <c r="D59" s="34"/>
      <c r="E59" s="35">
        <v>31</v>
      </c>
      <c r="F59" s="36" t="s">
        <v>28</v>
      </c>
      <c r="G59" s="37"/>
      <c r="H59" s="37">
        <f>SUBTOTAL(9,H60:H62)</f>
        <v>142040</v>
      </c>
      <c r="I59" s="37"/>
      <c r="J59" s="37">
        <f>SUBTOTAL(9,J60:J62)</f>
        <v>142040</v>
      </c>
      <c r="K59" s="39">
        <f t="shared" si="0"/>
        <v>0</v>
      </c>
    </row>
    <row r="60" spans="3:11" ht="15">
      <c r="C60" s="1"/>
      <c r="D60" s="1"/>
      <c r="E60" s="26">
        <v>311</v>
      </c>
      <c r="F60" s="27" t="s">
        <v>15</v>
      </c>
      <c r="G60" s="4"/>
      <c r="H60" s="29">
        <v>119990</v>
      </c>
      <c r="I60" s="29"/>
      <c r="J60" s="29">
        <v>119990</v>
      </c>
      <c r="K60" s="39">
        <f t="shared" si="0"/>
        <v>0</v>
      </c>
    </row>
    <row r="61" spans="3:11" ht="15">
      <c r="C61" s="1"/>
      <c r="D61" s="1"/>
      <c r="E61" s="26">
        <v>312</v>
      </c>
      <c r="F61" s="27" t="s">
        <v>18</v>
      </c>
      <c r="G61" s="4"/>
      <c r="H61" s="29">
        <v>2250</v>
      </c>
      <c r="I61" s="29"/>
      <c r="J61" s="29">
        <v>2250</v>
      </c>
      <c r="K61" s="39">
        <f t="shared" si="0"/>
        <v>0</v>
      </c>
    </row>
    <row r="62" spans="3:11" ht="15">
      <c r="C62" s="1"/>
      <c r="D62" s="1"/>
      <c r="E62" s="26">
        <v>313</v>
      </c>
      <c r="F62" s="27" t="s">
        <v>19</v>
      </c>
      <c r="G62" s="4"/>
      <c r="H62" s="29">
        <v>19800</v>
      </c>
      <c r="I62" s="29"/>
      <c r="J62" s="29">
        <v>19800</v>
      </c>
      <c r="K62" s="39">
        <f t="shared" si="0"/>
        <v>0</v>
      </c>
    </row>
    <row r="63" spans="3:11" s="32" customFormat="1" ht="30" customHeight="1">
      <c r="C63" s="33"/>
      <c r="D63" s="34"/>
      <c r="E63" s="35">
        <v>32</v>
      </c>
      <c r="F63" s="36" t="s">
        <v>29</v>
      </c>
      <c r="G63" s="37"/>
      <c r="H63" s="37">
        <f>SUBTOTAL(9,H64:H65)</f>
        <v>12000</v>
      </c>
      <c r="I63" s="37"/>
      <c r="J63" s="37">
        <f>SUBTOTAL(9,J64:J65)</f>
        <v>12000</v>
      </c>
      <c r="K63" s="39">
        <f t="shared" si="0"/>
        <v>0</v>
      </c>
    </row>
    <row r="64" spans="3:11" ht="15">
      <c r="C64" s="1"/>
      <c r="D64" s="1"/>
      <c r="E64" s="26">
        <v>321</v>
      </c>
      <c r="F64" s="27" t="s">
        <v>20</v>
      </c>
      <c r="G64" s="4"/>
      <c r="H64" s="29">
        <v>2000</v>
      </c>
      <c r="I64" s="29"/>
      <c r="J64" s="29">
        <v>2000</v>
      </c>
      <c r="K64" s="39">
        <f t="shared" si="0"/>
        <v>0</v>
      </c>
    </row>
    <row r="65" spans="3:11" ht="15">
      <c r="C65" s="1"/>
      <c r="D65" s="1"/>
      <c r="E65" s="26">
        <v>322</v>
      </c>
      <c r="F65" s="27" t="s">
        <v>16</v>
      </c>
      <c r="G65" s="4"/>
      <c r="H65" s="29">
        <v>10000</v>
      </c>
      <c r="I65" s="29"/>
      <c r="J65" s="29">
        <v>10000</v>
      </c>
      <c r="K65" s="39">
        <f t="shared" si="0"/>
        <v>0</v>
      </c>
    </row>
    <row r="66" spans="3:11" ht="19.5" customHeight="1" hidden="1">
      <c r="C66" s="2"/>
      <c r="D66" s="2"/>
      <c r="E66" s="2"/>
      <c r="F66" s="2"/>
      <c r="G66" s="3"/>
      <c r="H66" s="15"/>
      <c r="I66" s="15"/>
      <c r="J66" s="15"/>
      <c r="K66" s="39" t="e">
        <f t="shared" si="0"/>
        <v>#DIV/0!</v>
      </c>
    </row>
    <row r="67" spans="3:11" ht="23.25" customHeight="1">
      <c r="C67" s="22"/>
      <c r="D67" s="23" t="s">
        <v>3</v>
      </c>
      <c r="E67" s="6"/>
      <c r="F67" s="6"/>
      <c r="G67" s="12"/>
      <c r="H67" s="30">
        <f>SUBTOTAL(9,H68:H70)</f>
        <v>20160</v>
      </c>
      <c r="I67" s="30"/>
      <c r="J67" s="30">
        <f>SUBTOTAL(9,J68:J70)</f>
        <v>20160</v>
      </c>
      <c r="K67" s="39">
        <f aca="true" t="shared" si="1" ref="K67:K103">(J67-H67)/H67</f>
        <v>0</v>
      </c>
    </row>
    <row r="68" spans="3:11" ht="30" customHeight="1" hidden="1">
      <c r="C68" s="22"/>
      <c r="D68" s="23"/>
      <c r="E68" s="6"/>
      <c r="F68" s="6"/>
      <c r="G68" s="12"/>
      <c r="H68" s="14"/>
      <c r="I68" s="14"/>
      <c r="J68" s="14"/>
      <c r="K68" s="39" t="e">
        <f t="shared" si="1"/>
        <v>#DIV/0!</v>
      </c>
    </row>
    <row r="69" spans="3:11" s="32" customFormat="1" ht="30" customHeight="1">
      <c r="C69" s="33"/>
      <c r="D69" s="34"/>
      <c r="E69" s="35">
        <v>32</v>
      </c>
      <c r="F69" s="36" t="s">
        <v>29</v>
      </c>
      <c r="G69" s="37"/>
      <c r="H69" s="37">
        <f>SUBTOTAL(9,H70:H70)</f>
        <v>20160</v>
      </c>
      <c r="I69" s="37"/>
      <c r="J69" s="37">
        <f>SUBTOTAL(9,J70:J70)</f>
        <v>20160</v>
      </c>
      <c r="K69" s="39">
        <f t="shared" si="1"/>
        <v>0</v>
      </c>
    </row>
    <row r="70" spans="3:11" ht="15">
      <c r="C70" s="1"/>
      <c r="D70" s="1"/>
      <c r="E70" s="26">
        <v>322</v>
      </c>
      <c r="F70" s="27" t="s">
        <v>16</v>
      </c>
      <c r="G70" s="4"/>
      <c r="H70" s="29">
        <v>20160</v>
      </c>
      <c r="I70" s="29"/>
      <c r="J70" s="29">
        <v>20160</v>
      </c>
      <c r="K70" s="39">
        <f t="shared" si="1"/>
        <v>0</v>
      </c>
    </row>
    <row r="71" spans="3:11" ht="19.5" customHeight="1" hidden="1">
      <c r="C71" s="2"/>
      <c r="D71" s="2"/>
      <c r="E71" s="2"/>
      <c r="F71" s="2"/>
      <c r="G71" s="3"/>
      <c r="H71" s="15"/>
      <c r="I71" s="15"/>
      <c r="J71" s="15"/>
      <c r="K71" s="39" t="e">
        <f t="shared" si="1"/>
        <v>#DIV/0!</v>
      </c>
    </row>
    <row r="72" spans="3:11" ht="15" hidden="1">
      <c r="C72" s="2"/>
      <c r="D72" s="2"/>
      <c r="E72" s="2"/>
      <c r="F72" s="2"/>
      <c r="G72" s="3"/>
      <c r="H72" s="15"/>
      <c r="I72" s="15"/>
      <c r="J72" s="15"/>
      <c r="K72" s="39" t="e">
        <f t="shared" si="1"/>
        <v>#DIV/0!</v>
      </c>
    </row>
    <row r="73" spans="3:11" ht="23.25" customHeight="1">
      <c r="C73" s="20" t="s">
        <v>26</v>
      </c>
      <c r="D73" s="20" t="s">
        <v>27</v>
      </c>
      <c r="E73" s="9"/>
      <c r="F73" s="9"/>
      <c r="G73" s="10"/>
      <c r="H73" s="28">
        <f>SUBTOTAL(9,H74:H81)</f>
        <v>105400</v>
      </c>
      <c r="I73" s="28"/>
      <c r="J73" s="28">
        <f>SUBTOTAL(9,J74:J81)</f>
        <v>105400</v>
      </c>
      <c r="K73" s="39">
        <f t="shared" si="1"/>
        <v>0</v>
      </c>
    </row>
    <row r="74" spans="3:11" ht="23.25" customHeight="1">
      <c r="C74" s="22"/>
      <c r="D74" s="23" t="s">
        <v>0</v>
      </c>
      <c r="E74" s="6"/>
      <c r="F74" s="6"/>
      <c r="G74" s="12"/>
      <c r="H74" s="30">
        <f>SUBTOTAL(9,H75:H81)</f>
        <v>105400</v>
      </c>
      <c r="I74" s="30"/>
      <c r="J74" s="30">
        <f>SUBTOTAL(9,J75:J81)</f>
        <v>105400</v>
      </c>
      <c r="K74" s="39">
        <f t="shared" si="1"/>
        <v>0</v>
      </c>
    </row>
    <row r="75" spans="3:11" ht="30" customHeight="1" hidden="1">
      <c r="C75" s="22"/>
      <c r="D75" s="23"/>
      <c r="E75" s="6"/>
      <c r="F75" s="6"/>
      <c r="G75" s="12"/>
      <c r="H75" s="14"/>
      <c r="I75" s="14"/>
      <c r="J75" s="14"/>
      <c r="K75" s="39" t="e">
        <f t="shared" si="1"/>
        <v>#DIV/0!</v>
      </c>
    </row>
    <row r="76" spans="3:11" s="32" customFormat="1" ht="30" customHeight="1">
      <c r="C76" s="33"/>
      <c r="D76" s="34"/>
      <c r="E76" s="35">
        <v>31</v>
      </c>
      <c r="F76" s="36" t="s">
        <v>28</v>
      </c>
      <c r="G76" s="37"/>
      <c r="H76" s="37">
        <f>SUBTOTAL(9,H77:H79)</f>
        <v>102950</v>
      </c>
      <c r="I76" s="37"/>
      <c r="J76" s="37">
        <f>SUBTOTAL(9,J77:J79)</f>
        <v>102950</v>
      </c>
      <c r="K76" s="39">
        <f t="shared" si="1"/>
        <v>0</v>
      </c>
    </row>
    <row r="77" spans="3:11" ht="15">
      <c r="C77" s="1"/>
      <c r="D77" s="1"/>
      <c r="E77" s="26">
        <v>311</v>
      </c>
      <c r="F77" s="27" t="s">
        <v>15</v>
      </c>
      <c r="G77" s="4"/>
      <c r="H77" s="29">
        <v>86400</v>
      </c>
      <c r="I77" s="29"/>
      <c r="J77" s="29">
        <v>86400</v>
      </c>
      <c r="K77" s="39">
        <f t="shared" si="1"/>
        <v>0</v>
      </c>
    </row>
    <row r="78" spans="3:11" ht="15">
      <c r="C78" s="1"/>
      <c r="D78" s="1"/>
      <c r="E78" s="26">
        <v>313</v>
      </c>
      <c r="F78" s="27" t="s">
        <v>19</v>
      </c>
      <c r="G78" s="4"/>
      <c r="H78" s="29">
        <v>14300</v>
      </c>
      <c r="I78" s="29"/>
      <c r="J78" s="29">
        <v>14300</v>
      </c>
      <c r="K78" s="39">
        <f t="shared" si="1"/>
        <v>0</v>
      </c>
    </row>
    <row r="79" spans="3:11" ht="15">
      <c r="C79" s="1"/>
      <c r="D79" s="1"/>
      <c r="E79" s="26">
        <v>312</v>
      </c>
      <c r="F79" s="27" t="s">
        <v>18</v>
      </c>
      <c r="G79" s="4"/>
      <c r="H79" s="29">
        <v>2250</v>
      </c>
      <c r="I79" s="29"/>
      <c r="J79" s="29">
        <v>2250</v>
      </c>
      <c r="K79" s="39">
        <f t="shared" si="1"/>
        <v>0</v>
      </c>
    </row>
    <row r="80" spans="3:11" s="32" customFormat="1" ht="30" customHeight="1">
      <c r="C80" s="33"/>
      <c r="D80" s="34"/>
      <c r="E80" s="35">
        <v>32</v>
      </c>
      <c r="F80" s="36" t="s">
        <v>29</v>
      </c>
      <c r="G80" s="37"/>
      <c r="H80" s="37">
        <f>SUBTOTAL(9,H81:H81)</f>
        <v>2450</v>
      </c>
      <c r="I80" s="37"/>
      <c r="J80" s="37">
        <f>SUBTOTAL(9,J81:J81)</f>
        <v>2450</v>
      </c>
      <c r="K80" s="39">
        <f t="shared" si="1"/>
        <v>0</v>
      </c>
    </row>
    <row r="81" spans="3:11" ht="15">
      <c r="C81" s="1"/>
      <c r="D81" s="1"/>
      <c r="E81" s="26">
        <v>321</v>
      </c>
      <c r="F81" s="27" t="s">
        <v>20</v>
      </c>
      <c r="G81" s="4"/>
      <c r="H81" s="29">
        <v>2450</v>
      </c>
      <c r="I81" s="29"/>
      <c r="J81" s="29">
        <v>2450</v>
      </c>
      <c r="K81" s="39">
        <f t="shared" si="1"/>
        <v>0</v>
      </c>
    </row>
    <row r="82" spans="3:11" ht="23.25" customHeight="1">
      <c r="C82" s="20" t="s">
        <v>8</v>
      </c>
      <c r="D82" s="20" t="s">
        <v>10</v>
      </c>
      <c r="E82" s="9"/>
      <c r="F82" s="9"/>
      <c r="G82" s="10"/>
      <c r="H82" s="28">
        <f>SUBTOTAL(9,H83:H97)</f>
        <v>65000</v>
      </c>
      <c r="I82" s="28">
        <f>SUBTOTAL(9,I83:I97)</f>
        <v>0</v>
      </c>
      <c r="J82" s="28">
        <f>SUBTOTAL(9,J83:J97)</f>
        <v>65000</v>
      </c>
      <c r="K82" s="39">
        <f t="shared" si="1"/>
        <v>0</v>
      </c>
    </row>
    <row r="83" spans="3:11" ht="30" customHeight="1" hidden="1">
      <c r="C83" s="21"/>
      <c r="D83" s="21"/>
      <c r="E83" s="5"/>
      <c r="F83" s="5"/>
      <c r="G83" s="11"/>
      <c r="H83" s="13"/>
      <c r="I83" s="13"/>
      <c r="J83" s="13"/>
      <c r="K83" s="39" t="e">
        <f t="shared" si="1"/>
        <v>#DIV/0!</v>
      </c>
    </row>
    <row r="84" spans="3:11" ht="23.25" customHeight="1">
      <c r="C84" s="22"/>
      <c r="D84" s="23" t="s">
        <v>0</v>
      </c>
      <c r="E84" s="6"/>
      <c r="F84" s="6"/>
      <c r="G84" s="12"/>
      <c r="H84" s="30">
        <f>SUBTOTAL(9,H85:H90)</f>
        <v>10000</v>
      </c>
      <c r="I84" s="30">
        <f>SUBTOTAL(9,I85:I90)</f>
        <v>0</v>
      </c>
      <c r="J84" s="30">
        <f>SUBTOTAL(9,J85:J90)</f>
        <v>10000</v>
      </c>
      <c r="K84" s="39">
        <f t="shared" si="1"/>
        <v>0</v>
      </c>
    </row>
    <row r="85" spans="3:11" ht="30" customHeight="1" hidden="1">
      <c r="C85" s="22"/>
      <c r="D85" s="23"/>
      <c r="E85" s="6"/>
      <c r="F85" s="6"/>
      <c r="G85" s="12"/>
      <c r="H85" s="14"/>
      <c r="I85" s="14"/>
      <c r="J85" s="14"/>
      <c r="K85" s="39" t="e">
        <f t="shared" si="1"/>
        <v>#DIV/0!</v>
      </c>
    </row>
    <row r="86" spans="3:11" s="32" customFormat="1" ht="30" customHeight="1">
      <c r="C86" s="33"/>
      <c r="D86" s="34"/>
      <c r="E86" s="35">
        <v>42</v>
      </c>
      <c r="F86" s="36" t="s">
        <v>31</v>
      </c>
      <c r="G86" s="37"/>
      <c r="H86" s="37">
        <f>SUBTOTAL(9,H87:H87)</f>
        <v>5000</v>
      </c>
      <c r="I86" s="37">
        <f>SUBTOTAL(9,I87:I87)</f>
        <v>5000</v>
      </c>
      <c r="J86" s="37">
        <f>SUBTOTAL(9,J87:J87)</f>
        <v>10000</v>
      </c>
      <c r="K86" s="39">
        <f t="shared" si="1"/>
        <v>1</v>
      </c>
    </row>
    <row r="87" spans="3:11" ht="15">
      <c r="C87" s="1"/>
      <c r="D87" s="1"/>
      <c r="E87" s="26">
        <v>422</v>
      </c>
      <c r="F87" s="27" t="s">
        <v>23</v>
      </c>
      <c r="G87" s="4"/>
      <c r="H87" s="29">
        <v>5000</v>
      </c>
      <c r="I87" s="29">
        <v>5000</v>
      </c>
      <c r="J87" s="29">
        <v>10000</v>
      </c>
      <c r="K87" s="39">
        <f t="shared" si="1"/>
        <v>1</v>
      </c>
    </row>
    <row r="88" spans="3:11" s="32" customFormat="1" ht="30" customHeight="1">
      <c r="C88" s="33"/>
      <c r="D88" s="34"/>
      <c r="E88" s="35">
        <v>45</v>
      </c>
      <c r="F88" s="36" t="s">
        <v>32</v>
      </c>
      <c r="G88" s="37"/>
      <c r="H88" s="37">
        <f>SUBTOTAL(9,H89:H89)</f>
        <v>5000</v>
      </c>
      <c r="I88" s="37">
        <f>SUBTOTAL(9,I89:I89)</f>
        <v>-5000</v>
      </c>
      <c r="J88" s="37">
        <f>SUBTOTAL(9,J89:J89)</f>
        <v>0</v>
      </c>
      <c r="K88" s="39">
        <f t="shared" si="1"/>
        <v>-1</v>
      </c>
    </row>
    <row r="89" spans="3:11" ht="15">
      <c r="C89" s="1"/>
      <c r="D89" s="1"/>
      <c r="E89" s="26">
        <v>451</v>
      </c>
      <c r="F89" s="27" t="s">
        <v>13</v>
      </c>
      <c r="G89" s="4"/>
      <c r="H89" s="29">
        <v>5000</v>
      </c>
      <c r="I89" s="29">
        <v>-5000</v>
      </c>
      <c r="J89" s="29">
        <f>SUBTOTAL(9,J90:J90)</f>
        <v>0</v>
      </c>
      <c r="K89" s="39">
        <f t="shared" si="1"/>
        <v>-1</v>
      </c>
    </row>
    <row r="90" spans="3:11" ht="19.5" customHeight="1" hidden="1">
      <c r="C90" s="2"/>
      <c r="D90" s="2"/>
      <c r="E90" s="2"/>
      <c r="F90" s="2"/>
      <c r="G90" s="3"/>
      <c r="H90" s="15"/>
      <c r="I90" s="15"/>
      <c r="J90" s="15"/>
      <c r="K90" s="39" t="e">
        <f t="shared" si="1"/>
        <v>#DIV/0!</v>
      </c>
    </row>
    <row r="91" spans="3:11" ht="23.25" customHeight="1">
      <c r="C91" s="22"/>
      <c r="D91" s="23" t="s">
        <v>2</v>
      </c>
      <c r="E91" s="6"/>
      <c r="F91" s="6"/>
      <c r="G91" s="12"/>
      <c r="H91" s="12">
        <f>SUBTOTAL(9,H92:H97)</f>
        <v>55000</v>
      </c>
      <c r="I91" s="12"/>
      <c r="J91" s="12">
        <f>SUBTOTAL(9,J92:J97)</f>
        <v>55000</v>
      </c>
      <c r="K91" s="39">
        <f t="shared" si="1"/>
        <v>0</v>
      </c>
    </row>
    <row r="92" spans="3:11" ht="30" customHeight="1" hidden="1">
      <c r="C92" s="22"/>
      <c r="D92" s="23"/>
      <c r="E92" s="6"/>
      <c r="F92" s="6"/>
      <c r="G92" s="12"/>
      <c r="H92" s="14"/>
      <c r="I92" s="14"/>
      <c r="J92" s="14"/>
      <c r="K92" s="39" t="e">
        <f t="shared" si="1"/>
        <v>#DIV/0!</v>
      </c>
    </row>
    <row r="93" spans="3:11" s="32" customFormat="1" ht="30" customHeight="1">
      <c r="C93" s="33"/>
      <c r="D93" s="34"/>
      <c r="E93" s="35">
        <v>42</v>
      </c>
      <c r="F93" s="36" t="s">
        <v>31</v>
      </c>
      <c r="G93" s="37"/>
      <c r="H93" s="37">
        <f>SUBTOTAL(9,H94:H94)</f>
        <v>40000</v>
      </c>
      <c r="I93" s="37"/>
      <c r="J93" s="37">
        <f>SUBTOTAL(9,J94:J94)</f>
        <v>40000</v>
      </c>
      <c r="K93" s="39">
        <f t="shared" si="1"/>
        <v>0</v>
      </c>
    </row>
    <row r="94" spans="3:11" ht="15">
      <c r="C94" s="1"/>
      <c r="D94" s="1"/>
      <c r="E94" s="26">
        <v>422</v>
      </c>
      <c r="F94" s="27" t="s">
        <v>23</v>
      </c>
      <c r="G94" s="4"/>
      <c r="H94" s="29">
        <v>40000</v>
      </c>
      <c r="I94" s="29"/>
      <c r="J94" s="29">
        <v>40000</v>
      </c>
      <c r="K94" s="39">
        <f t="shared" si="1"/>
        <v>0</v>
      </c>
    </row>
    <row r="95" spans="3:11" s="32" customFormat="1" ht="30" customHeight="1">
      <c r="C95" s="33"/>
      <c r="D95" s="34"/>
      <c r="E95" s="35">
        <v>45</v>
      </c>
      <c r="F95" s="36" t="s">
        <v>32</v>
      </c>
      <c r="G95" s="37"/>
      <c r="H95" s="37">
        <f>SUBTOTAL(9,H96:H96)</f>
        <v>15000</v>
      </c>
      <c r="I95" s="37"/>
      <c r="J95" s="37">
        <f>SUBTOTAL(9,J96:J96)</f>
        <v>15000</v>
      </c>
      <c r="K95" s="39">
        <f t="shared" si="1"/>
        <v>0</v>
      </c>
    </row>
    <row r="96" spans="3:11" ht="15">
      <c r="C96" s="1"/>
      <c r="D96" s="1"/>
      <c r="E96" s="26">
        <v>451</v>
      </c>
      <c r="F96" s="27" t="s">
        <v>13</v>
      </c>
      <c r="G96" s="4"/>
      <c r="H96" s="29">
        <v>15000</v>
      </c>
      <c r="I96" s="29"/>
      <c r="J96" s="29">
        <v>15000</v>
      </c>
      <c r="K96" s="39">
        <f t="shared" si="1"/>
        <v>0</v>
      </c>
    </row>
    <row r="97" spans="3:11" ht="19.5" customHeight="1" hidden="1">
      <c r="C97" s="2"/>
      <c r="D97" s="2"/>
      <c r="E97" s="2"/>
      <c r="F97" s="2"/>
      <c r="G97" s="3"/>
      <c r="H97" s="15"/>
      <c r="I97" s="15"/>
      <c r="J97" s="15"/>
      <c r="K97" s="39" t="e">
        <f t="shared" si="1"/>
        <v>#DIV/0!</v>
      </c>
    </row>
    <row r="98" spans="3:11" ht="19.5" customHeight="1" hidden="1">
      <c r="C98" s="2"/>
      <c r="D98" s="2"/>
      <c r="E98" s="2"/>
      <c r="F98" s="2"/>
      <c r="G98" s="3"/>
      <c r="H98" s="15"/>
      <c r="I98" s="15"/>
      <c r="J98" s="15"/>
      <c r="K98" s="39" t="e">
        <f t="shared" si="1"/>
        <v>#DIV/0!</v>
      </c>
    </row>
    <row r="99" spans="3:11" ht="15" hidden="1">
      <c r="C99" s="2"/>
      <c r="D99" s="2"/>
      <c r="E99" s="2"/>
      <c r="F99" s="2"/>
      <c r="G99" s="3"/>
      <c r="H99" s="15"/>
      <c r="I99" s="15"/>
      <c r="J99" s="15"/>
      <c r="K99" s="39" t="e">
        <f t="shared" si="1"/>
        <v>#DIV/0!</v>
      </c>
    </row>
    <row r="100" spans="3:11" ht="19.5" customHeight="1" hidden="1">
      <c r="C100" s="2"/>
      <c r="D100" s="2"/>
      <c r="E100" s="2"/>
      <c r="F100" s="2"/>
      <c r="G100" s="3"/>
      <c r="H100" s="15"/>
      <c r="I100" s="15"/>
      <c r="J100" s="15"/>
      <c r="K100" s="39" t="e">
        <f t="shared" si="1"/>
        <v>#DIV/0!</v>
      </c>
    </row>
    <row r="101" spans="3:11" ht="15" hidden="1">
      <c r="C101" s="2"/>
      <c r="D101" s="2"/>
      <c r="E101" s="2"/>
      <c r="F101" s="2"/>
      <c r="G101" s="3"/>
      <c r="H101" s="15"/>
      <c r="I101" s="15"/>
      <c r="J101" s="15"/>
      <c r="K101" s="39" t="e">
        <f t="shared" si="1"/>
        <v>#DIV/0!</v>
      </c>
    </row>
    <row r="102" spans="3:11" ht="15" hidden="1">
      <c r="C102" s="2"/>
      <c r="D102" s="2"/>
      <c r="E102" s="2"/>
      <c r="F102" s="2"/>
      <c r="G102" s="3"/>
      <c r="H102" s="15"/>
      <c r="I102" s="15"/>
      <c r="J102" s="15"/>
      <c r="K102" s="39" t="e">
        <f t="shared" si="1"/>
        <v>#DIV/0!</v>
      </c>
    </row>
    <row r="103" spans="3:11" ht="27.75" customHeight="1">
      <c r="C103" s="7" t="s">
        <v>9</v>
      </c>
      <c r="D103" s="7"/>
      <c r="E103" s="7"/>
      <c r="F103" s="7"/>
      <c r="G103" s="8"/>
      <c r="H103" s="28">
        <f>SUBTOTAL(9,H6:H98)</f>
        <v>4750000</v>
      </c>
      <c r="I103" s="28"/>
      <c r="J103" s="28">
        <f>SUBTOTAL(9,J6:J98)</f>
        <v>4750000</v>
      </c>
      <c r="K103" s="39">
        <f t="shared" si="1"/>
        <v>0</v>
      </c>
    </row>
    <row r="104" spans="3:10" ht="15">
      <c r="C104" s="2"/>
      <c r="D104" s="2"/>
      <c r="E104" s="2"/>
      <c r="F104" s="2"/>
      <c r="G104" s="3"/>
      <c r="H104" s="2"/>
      <c r="I104" s="2"/>
      <c r="J104" s="2"/>
    </row>
    <row r="105" ht="15">
      <c r="J105" s="31"/>
    </row>
  </sheetData>
  <sheetProtection/>
  <mergeCells count="2">
    <mergeCell ref="C2:K2"/>
    <mergeCell ref="C1:K1"/>
  </mergeCells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Gordana</cp:lastModifiedBy>
  <cp:lastPrinted>2021-10-12T12:26:48Z</cp:lastPrinted>
  <dcterms:created xsi:type="dcterms:W3CDTF">2014-09-10T12:00:17Z</dcterms:created>
  <dcterms:modified xsi:type="dcterms:W3CDTF">2022-03-23T13:14:53Z</dcterms:modified>
  <cp:category/>
  <cp:version/>
  <cp:contentType/>
  <cp:contentStatus/>
</cp:coreProperties>
</file>