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POLUGODIŠNJI OBRAČUN za web\"/>
    </mc:Choice>
  </mc:AlternateContent>
  <xr:revisionPtr revIDLastSave="0" documentId="8_{3846628A-BB05-4EF2-96E4-461360892C7B}" xr6:coauthVersionLast="47" xr6:coauthVersionMax="47" xr10:uidLastSave="{00000000-0000-0000-0000-000000000000}"/>
  <bookViews>
    <workbookView xWindow="-120" yWindow="-120" windowWidth="29040" windowHeight="15840" activeTab="1" xr2:uid="{774CC991-74DD-4F09-B9ED-69CC5E87C1EE}"/>
  </bookViews>
  <sheets>
    <sheet name="Opći dio" sheetId="1" r:id="rId1"/>
    <sheet name="Prij. 2.izmjene plana prihoda" sheetId="2" r:id="rId2"/>
    <sheet name="Prij. 2. izmjene plana rashoda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1" l="1"/>
  <c r="I11" i="1"/>
  <c r="I10" i="1"/>
  <c r="I9" i="1"/>
  <c r="H9" i="1"/>
  <c r="G9" i="1"/>
  <c r="F9" i="1"/>
  <c r="H8" i="1"/>
  <c r="H6" i="1" s="1"/>
  <c r="H12" i="1" s="1"/>
  <c r="I7" i="1"/>
  <c r="F6" i="1"/>
  <c r="F12" i="1" s="1"/>
  <c r="F20" i="1" l="1"/>
  <c r="I12" i="1"/>
  <c r="I6" i="1"/>
</calcChain>
</file>

<file path=xl/sharedStrings.xml><?xml version="1.0" encoding="utf-8"?>
<sst xmlns="http://schemas.openxmlformats.org/spreadsheetml/2006/main" count="176" uniqueCount="73">
  <si>
    <t>I. OPĆI DIO</t>
  </si>
  <si>
    <t>Plan
za 2022.</t>
  </si>
  <si>
    <t>Povećanje/ smanjenje</t>
  </si>
  <si>
    <t>Plan 2022. nakon II. izmjene</t>
  </si>
  <si>
    <t>Postotak povećanja/ smanjenja</t>
  </si>
  <si>
    <t>PRIHODI UKUPNO</t>
  </si>
  <si>
    <t>PRIHODI POSLOVANJA (6)</t>
  </si>
  <si>
    <t>PRIHODI OD PRODAJE NEFINANCIJSKE IMOVINE (7)</t>
  </si>
  <si>
    <t>RASHODI UKUPNO</t>
  </si>
  <si>
    <t>RASHODI  POSLOVANJA (3)</t>
  </si>
  <si>
    <t>RASHODI ZA NEFINANCIJSKU IMOVINU (4)</t>
  </si>
  <si>
    <t>RAZLIKA - VIŠAK / MANJAK</t>
  </si>
  <si>
    <t>VIŠAK/MANJAK IZ PRETHODNE GODINE</t>
  </si>
  <si>
    <t>PRIMICI OD FINANCIJSKE IMOVINE I ZADUŽIVANJA (5)</t>
  </si>
  <si>
    <t>IZDACI ZA FINANCIJSKU IMOVINU I OTPLATE ZAJMOVA (8)</t>
  </si>
  <si>
    <t>NETO FINANCIRANJE</t>
  </si>
  <si>
    <t>VIŠAK / MANJAK + NETO FINANCIRANJE</t>
  </si>
  <si>
    <t>PRIJEDLOG 2. IZMJENE PLANA PRIHODA DJEČJEG VRTIĆA BEDEKOVČINA ZA 2022. GODINU</t>
  </si>
  <si>
    <t>Aktivnost(int.šifra)</t>
  </si>
  <si>
    <t>Izvori</t>
  </si>
  <si>
    <t>Konto 3. razina</t>
  </si>
  <si>
    <t>Naziv Konto 3. razina</t>
  </si>
  <si>
    <t>Plan 2022.</t>
  </si>
  <si>
    <t>povećanje/ smanjenje</t>
  </si>
  <si>
    <t>2.Izmjena</t>
  </si>
  <si>
    <t>povećanje/smanjenje</t>
  </si>
  <si>
    <t>A100101</t>
  </si>
  <si>
    <t>Stručno osoblje i materijalni troškovi DV</t>
  </si>
  <si>
    <t>11</t>
  </si>
  <si>
    <t>Prihodi od nadležnog proračuna</t>
  </si>
  <si>
    <t>Prihodi iz nadležnog proračuna za financiranje redovne djelatnosti proračunskih korisnika</t>
  </si>
  <si>
    <t>31</t>
  </si>
  <si>
    <t xml:space="preserve">Prihodi od upravnih i administrativnih pristojbi, pristojbi po posebnim propisima i naknada </t>
  </si>
  <si>
    <t>Upravne i adminiostrativne pristojbe</t>
  </si>
  <si>
    <t>Prihodi od prodaje proizvoda i robe te pruženih usluga i prihodi od donacija</t>
  </si>
  <si>
    <t>Prihodi od prodaje proizvoda i robe te pruženih usluga</t>
  </si>
  <si>
    <t>43</t>
  </si>
  <si>
    <t>Prihodi od imovine</t>
  </si>
  <si>
    <t>Prihodi od financijske imovine</t>
  </si>
  <si>
    <t>Prihodi po posebnim porpisima</t>
  </si>
  <si>
    <t>51</t>
  </si>
  <si>
    <t>Pomoći iz inozemstva i od subjekata unutar općeg proračuna</t>
  </si>
  <si>
    <t>Pomoći proračunskim korisnicima iz proračuna koji im nije nadležan</t>
  </si>
  <si>
    <t>61</t>
  </si>
  <si>
    <t>Donacije od pravnih i fizičkih osoba izvan općeg proračuna</t>
  </si>
  <si>
    <t>A100102</t>
  </si>
  <si>
    <t>Stručno osoblje i materijalni troškovi asistenta</t>
  </si>
  <si>
    <t>A100103</t>
  </si>
  <si>
    <t>Stručno osoblje i materijalni troškovi predškole</t>
  </si>
  <si>
    <t>A100104</t>
  </si>
  <si>
    <t>Stručno osoblje i materijalni troškovi pripravnika</t>
  </si>
  <si>
    <t>K100102</t>
  </si>
  <si>
    <t>Nabava dugotrajne imovine DV</t>
  </si>
  <si>
    <t>SVEUKUPNO:</t>
  </si>
  <si>
    <t xml:space="preserve"> PRIJEDLOG 2. IZMJENA PLANA RASHODA DJEČJEG VRTIĆA BEDEKOVČINA ZA 2022.</t>
  </si>
  <si>
    <t>povećanje /smanjenje</t>
  </si>
  <si>
    <t>2. Izmjena</t>
  </si>
  <si>
    <t>postotak povećanje/smanjenje</t>
  </si>
  <si>
    <t>Rashodi za zaposlene</t>
  </si>
  <si>
    <t>Plaće (bruto)</t>
  </si>
  <si>
    <t>Ostali rashodi za zaposlene</t>
  </si>
  <si>
    <t>Doprinosi na plaće</t>
  </si>
  <si>
    <t>Rashodi za materijal i energiju</t>
  </si>
  <si>
    <t>Materijalni rashodi</t>
  </si>
  <si>
    <t>Rashodi za usluge</t>
  </si>
  <si>
    <t>Naknada troškova zaposlenicima</t>
  </si>
  <si>
    <t>Ostali nespomenuti rashodi poslovanja</t>
  </si>
  <si>
    <t>Financijski rashodi</t>
  </si>
  <si>
    <t>Ostali financijeksi rashodi</t>
  </si>
  <si>
    <t>Rashodi za nabavu proizvedene dugotrajne imovine</t>
  </si>
  <si>
    <t>Postrojenja i oprema</t>
  </si>
  <si>
    <t>Rashodi za dodatna ulaganja na nefinancijskoj imovini</t>
  </si>
  <si>
    <t>Dodatna ulaganja na građevinskim objektima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</si>
</sst>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#,##0.00_ ;[Red]\-#,##0.00\ "/>
    <numFmt numFmtId="169" formatCode="#,##0_ ;[Red]\-#,##0\ 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name val="Arial"/>
      <family val="2"/>
      <charset val="238"/>
    </font>
    <font>
      <sz val="9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/>
    <xf numFmtId="0" fontId="7" fillId="2" borderId="1" xfId="0" quotePrefix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center" wrapText="1"/>
    </xf>
    <xf numFmtId="0" fontId="7" fillId="2" borderId="2" xfId="0" quotePrefix="1" applyFont="1" applyFill="1" applyBorder="1" applyAlignment="1">
      <alignment horizontal="left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4" fontId="10" fillId="0" borderId="3" xfId="0" applyNumberFormat="1" applyFont="1" applyBorder="1" applyAlignment="1">
      <alignment horizontal="right" wrapText="1"/>
    </xf>
    <xf numFmtId="4" fontId="11" fillId="0" borderId="3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 wrapText="1"/>
    </xf>
    <xf numFmtId="0" fontId="10" fillId="0" borderId="1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4" xfId="0" quotePrefix="1" applyFont="1" applyBorder="1" applyAlignment="1">
      <alignment horizontal="left"/>
    </xf>
    <xf numFmtId="3" fontId="11" fillId="0" borderId="3" xfId="0" applyNumberFormat="1" applyFont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1" fillId="0" borderId="2" xfId="0" applyFont="1" applyBorder="1"/>
    <xf numFmtId="4" fontId="10" fillId="0" borderId="3" xfId="0" applyNumberFormat="1" applyFont="1" applyBorder="1" applyAlignment="1">
      <alignment horizontal="right"/>
    </xf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4" xfId="0" quotePrefix="1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 wrapText="1"/>
    </xf>
    <xf numFmtId="0" fontId="12" fillId="0" borderId="0" xfId="0" applyFont="1"/>
    <xf numFmtId="4" fontId="10" fillId="0" borderId="1" xfId="0" applyNumberFormat="1" applyFont="1" applyBorder="1" applyAlignment="1">
      <alignment horizontal="right"/>
    </xf>
    <xf numFmtId="4" fontId="13" fillId="0" borderId="3" xfId="0" applyNumberFormat="1" applyFont="1" applyBorder="1" applyAlignment="1">
      <alignment horizontal="right" wrapText="1"/>
    </xf>
    <xf numFmtId="0" fontId="5" fillId="0" borderId="0" xfId="0" applyFont="1"/>
    <xf numFmtId="0" fontId="10" fillId="0" borderId="2" xfId="0" quotePrefix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right"/>
    </xf>
    <xf numFmtId="0" fontId="10" fillId="0" borderId="2" xfId="0" quotePrefix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/>
    <xf numFmtId="0" fontId="1" fillId="0" borderId="0" xfId="0" quotePrefix="1" applyFont="1" applyAlignment="1">
      <alignment horizontal="left" wrapText="1"/>
    </xf>
    <xf numFmtId="0" fontId="14" fillId="0" borderId="0" xfId="0" applyFont="1"/>
    <xf numFmtId="0" fontId="7" fillId="0" borderId="0" xfId="0" applyFont="1" applyAlignment="1">
      <alignment horizontal="center"/>
    </xf>
    <xf numFmtId="0" fontId="15" fillId="0" borderId="0" xfId="0" applyFont="1"/>
    <xf numFmtId="0" fontId="12" fillId="0" borderId="0" xfId="0" applyFont="1"/>
    <xf numFmtId="168" fontId="12" fillId="0" borderId="0" xfId="0" applyNumberFormat="1" applyFont="1"/>
    <xf numFmtId="168" fontId="15" fillId="0" borderId="0" xfId="0" applyNumberFormat="1" applyFont="1" applyAlignment="1">
      <alignment horizontal="right"/>
    </xf>
    <xf numFmtId="0" fontId="16" fillId="3" borderId="0" xfId="0" applyFont="1" applyFill="1" applyBorder="1"/>
    <xf numFmtId="0" fontId="1" fillId="4" borderId="0" xfId="0" applyFont="1" applyFill="1"/>
    <xf numFmtId="0" fontId="1" fillId="3" borderId="0" xfId="0" applyFont="1" applyFill="1" applyBorder="1" applyAlignment="1">
      <alignment vertical="center"/>
    </xf>
    <xf numFmtId="168" fontId="1" fillId="3" borderId="0" xfId="0" applyNumberFormat="1" applyFont="1" applyFill="1" applyBorder="1" applyAlignment="1">
      <alignment vertical="center"/>
    </xf>
    <xf numFmtId="0" fontId="17" fillId="3" borderId="0" xfId="0" applyFont="1" applyFill="1" applyBorder="1"/>
    <xf numFmtId="168" fontId="17" fillId="3" borderId="0" xfId="0" applyNumberFormat="1" applyFont="1" applyFill="1" applyBorder="1"/>
    <xf numFmtId="168" fontId="16" fillId="3" borderId="0" xfId="0" applyNumberFormat="1" applyFont="1" applyFill="1" applyBorder="1"/>
    <xf numFmtId="168" fontId="1" fillId="4" borderId="0" xfId="0" applyNumberFormat="1" applyFont="1" applyFill="1"/>
    <xf numFmtId="0" fontId="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17" fillId="3" borderId="5" xfId="0" applyFont="1" applyFill="1" applyBorder="1"/>
    <xf numFmtId="0" fontId="16" fillId="3" borderId="5" xfId="0" applyFont="1" applyFill="1" applyBorder="1"/>
    <xf numFmtId="0" fontId="12" fillId="0" borderId="5" xfId="0" applyFont="1" applyBorder="1"/>
    <xf numFmtId="0" fontId="1" fillId="4" borderId="5" xfId="0" applyFont="1" applyFill="1" applyBorder="1"/>
    <xf numFmtId="168" fontId="8" fillId="3" borderId="3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8" fillId="3" borderId="6" xfId="0" applyFont="1" applyFill="1" applyBorder="1" applyAlignment="1">
      <alignment horizontal="center"/>
    </xf>
    <xf numFmtId="168" fontId="8" fillId="3" borderId="3" xfId="0" applyNumberFormat="1" applyFont="1" applyFill="1" applyBorder="1" applyAlignment="1">
      <alignment horizontal="center"/>
    </xf>
    <xf numFmtId="168" fontId="15" fillId="5" borderId="0" xfId="0" applyNumberFormat="1" applyFont="1" applyFill="1" applyAlignment="1">
      <alignment horizontal="right"/>
    </xf>
    <xf numFmtId="168" fontId="1" fillId="6" borderId="0" xfId="0" applyNumberFormat="1" applyFont="1" applyFill="1"/>
    <xf numFmtId="168" fontId="18" fillId="5" borderId="0" xfId="0" applyNumberFormat="1" applyFont="1" applyFill="1"/>
    <xf numFmtId="0" fontId="18" fillId="5" borderId="0" xfId="0" applyFont="1" applyFill="1" applyBorder="1"/>
    <xf numFmtId="0" fontId="18" fillId="5" borderId="0" xfId="0" applyFont="1" applyFill="1" applyAlignment="1">
      <alignment horizontal="left"/>
    </xf>
    <xf numFmtId="0" fontId="13" fillId="7" borderId="0" xfId="0" applyFont="1" applyFill="1" applyBorder="1"/>
    <xf numFmtId="0" fontId="13" fillId="7" borderId="0" xfId="0" applyFont="1" applyFill="1" applyAlignment="1">
      <alignment horizontal="left"/>
    </xf>
    <xf numFmtId="0" fontId="18" fillId="7" borderId="0" xfId="0" applyFont="1" applyFill="1"/>
    <xf numFmtId="168" fontId="13" fillId="7" borderId="0" xfId="0" applyNumberFormat="1" applyFont="1" applyFill="1"/>
    <xf numFmtId="168" fontId="18" fillId="7" borderId="0" xfId="0" applyNumberFormat="1" applyFont="1" applyFill="1"/>
    <xf numFmtId="0" fontId="18" fillId="7" borderId="0" xfId="0" applyFont="1" applyFill="1" applyBorder="1"/>
    <xf numFmtId="0" fontId="18" fillId="7" borderId="0" xfId="0" applyFont="1" applyFill="1" applyAlignment="1">
      <alignment horizontal="left"/>
    </xf>
    <xf numFmtId="0" fontId="15" fillId="0" borderId="0" xfId="0" applyFont="1" applyAlignment="1">
      <alignment horizontal="left" wrapText="1"/>
    </xf>
    <xf numFmtId="0" fontId="18" fillId="7" borderId="0" xfId="0" applyFont="1" applyFill="1" applyAlignment="1">
      <alignment horizontal="left" wrapText="1"/>
    </xf>
    <xf numFmtId="0" fontId="18" fillId="5" borderId="0" xfId="0" applyFont="1" applyFill="1" applyAlignment="1">
      <alignment horizontal="left" wrapText="1"/>
    </xf>
    <xf numFmtId="0" fontId="16" fillId="0" borderId="0" xfId="0" applyFont="1" applyAlignment="1">
      <alignment horizontal="center"/>
    </xf>
    <xf numFmtId="0" fontId="15" fillId="0" borderId="0" xfId="0" applyFont="1"/>
    <xf numFmtId="168" fontId="15" fillId="0" borderId="0" xfId="0" applyNumberFormat="1" applyFont="1" applyAlignment="1">
      <alignment horizontal="right"/>
    </xf>
    <xf numFmtId="0" fontId="1" fillId="4" borderId="0" xfId="0" applyFont="1" applyFill="1"/>
    <xf numFmtId="0" fontId="1" fillId="3" borderId="0" xfId="0" applyFont="1" applyFill="1" applyBorder="1" applyAlignment="1">
      <alignment vertical="center"/>
    </xf>
    <xf numFmtId="168" fontId="1" fillId="3" borderId="0" xfId="0" applyNumberFormat="1" applyFont="1" applyFill="1" applyBorder="1" applyAlignment="1">
      <alignment vertical="center"/>
    </xf>
    <xf numFmtId="0" fontId="17" fillId="3" borderId="0" xfId="0" applyFont="1" applyFill="1" applyBorder="1"/>
    <xf numFmtId="168" fontId="17" fillId="3" borderId="0" xfId="0" applyNumberFormat="1" applyFont="1" applyFill="1" applyBorder="1"/>
    <xf numFmtId="168" fontId="1" fillId="4" borderId="0" xfId="0" applyNumberFormat="1" applyFont="1" applyFill="1"/>
    <xf numFmtId="0" fontId="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17" fillId="3" borderId="5" xfId="0" applyFont="1" applyFill="1" applyBorder="1"/>
    <xf numFmtId="0" fontId="12" fillId="0" borderId="5" xfId="0" applyFont="1" applyBorder="1"/>
    <xf numFmtId="0" fontId="1" fillId="4" borderId="5" xfId="0" applyFont="1" applyFill="1" applyBorder="1"/>
    <xf numFmtId="168" fontId="8" fillId="3" borderId="3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0" fillId="0" borderId="0" xfId="0" applyFont="1"/>
    <xf numFmtId="168" fontId="1" fillId="6" borderId="0" xfId="0" applyNumberFormat="1" applyFont="1" applyFill="1"/>
    <xf numFmtId="168" fontId="20" fillId="5" borderId="0" xfId="0" applyNumberFormat="1" applyFont="1" applyFill="1"/>
    <xf numFmtId="168" fontId="1" fillId="8" borderId="0" xfId="0" applyNumberFormat="1" applyFont="1" applyFill="1"/>
    <xf numFmtId="0" fontId="4" fillId="7" borderId="0" xfId="0" applyFont="1" applyFill="1" applyBorder="1"/>
    <xf numFmtId="0" fontId="8" fillId="7" borderId="0" xfId="0" applyFont="1" applyFill="1" applyBorder="1"/>
    <xf numFmtId="0" fontId="8" fillId="7" borderId="0" xfId="0" applyFont="1" applyFill="1" applyAlignment="1">
      <alignment horizontal="left"/>
    </xf>
    <xf numFmtId="0" fontId="8" fillId="7" borderId="0" xfId="0" applyFont="1" applyFill="1"/>
    <xf numFmtId="168" fontId="8" fillId="7" borderId="0" xfId="0" applyNumberFormat="1" applyFont="1" applyFill="1"/>
    <xf numFmtId="169" fontId="19" fillId="3" borderId="3" xfId="0" applyNumberFormat="1" applyFont="1" applyFill="1" applyBorder="1" applyAlignment="1">
      <alignment horizontal="center"/>
    </xf>
    <xf numFmtId="10" fontId="20" fillId="5" borderId="0" xfId="0" applyNumberFormat="1" applyFont="1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96082-2011-4B30-A9AB-19BBB2FA8A25}">
  <dimension ref="A1:J21"/>
  <sheetViews>
    <sheetView workbookViewId="0">
      <selection activeCell="O19" sqref="O19"/>
    </sheetView>
  </sheetViews>
  <sheetFormatPr defaultRowHeight="15" x14ac:dyDescent="0.25"/>
  <cols>
    <col min="6" max="6" width="14.85546875" customWidth="1"/>
    <col min="7" max="7" width="13" customWidth="1"/>
    <col min="8" max="8" width="16.28515625" customWidth="1"/>
    <col min="9" max="9" width="11.85546875" customWidth="1"/>
  </cols>
  <sheetData>
    <row r="1" spans="1:10" ht="18" x14ac:dyDescent="0.25">
      <c r="A1" s="1"/>
      <c r="B1" s="1"/>
      <c r="C1" s="1"/>
      <c r="D1" s="1"/>
      <c r="E1" s="1"/>
      <c r="F1" s="1"/>
      <c r="G1" s="2"/>
      <c r="H1" s="1"/>
      <c r="I1" s="1"/>
      <c r="J1" s="3"/>
    </row>
    <row r="2" spans="1:10" ht="18" x14ac:dyDescent="0.25">
      <c r="A2" s="4" t="s">
        <v>0</v>
      </c>
      <c r="B2" s="4"/>
      <c r="C2" s="4"/>
      <c r="D2" s="4"/>
      <c r="E2" s="4"/>
      <c r="F2" s="4"/>
      <c r="G2" s="5"/>
      <c r="H2" s="5"/>
      <c r="I2" s="6"/>
      <c r="J2" s="6"/>
    </row>
    <row r="3" spans="1:10" ht="18" x14ac:dyDescent="0.25">
      <c r="A3" s="7"/>
      <c r="B3" s="7"/>
      <c r="C3" s="7"/>
      <c r="D3" s="7"/>
      <c r="E3" s="7"/>
      <c r="F3" s="7"/>
      <c r="G3" s="7"/>
      <c r="H3" s="8"/>
      <c r="I3" s="6"/>
      <c r="J3" s="6"/>
    </row>
    <row r="4" spans="1:10" ht="18" x14ac:dyDescent="0.25">
      <c r="A4" s="9"/>
      <c r="B4" s="10"/>
      <c r="C4" s="10"/>
      <c r="D4" s="10"/>
      <c r="E4" s="10"/>
      <c r="F4" s="6"/>
      <c r="G4" s="11"/>
      <c r="H4" s="6"/>
      <c r="I4" s="6"/>
      <c r="J4" s="6"/>
    </row>
    <row r="5" spans="1:10" ht="64.5" x14ac:dyDescent="0.25">
      <c r="A5" s="12"/>
      <c r="B5" s="13"/>
      <c r="C5" s="13"/>
      <c r="D5" s="14"/>
      <c r="E5" s="15"/>
      <c r="F5" s="16" t="s">
        <v>1</v>
      </c>
      <c r="G5" s="17" t="s">
        <v>2</v>
      </c>
      <c r="H5" s="16" t="s">
        <v>3</v>
      </c>
      <c r="I5" s="16" t="s">
        <v>4</v>
      </c>
      <c r="J5" s="6"/>
    </row>
    <row r="6" spans="1:10" x14ac:dyDescent="0.25">
      <c r="A6" s="18" t="s">
        <v>5</v>
      </c>
      <c r="B6" s="19"/>
      <c r="C6" s="19"/>
      <c r="D6" s="19"/>
      <c r="E6" s="20"/>
      <c r="F6" s="21">
        <f>F7+F8</f>
        <v>4740000</v>
      </c>
      <c r="G6" s="21">
        <v>0</v>
      </c>
      <c r="H6" s="21">
        <f>H7+H8</f>
        <v>4740000</v>
      </c>
      <c r="I6" s="21">
        <f>G6/F6*100</f>
        <v>0</v>
      </c>
      <c r="J6" s="6"/>
    </row>
    <row r="7" spans="1:10" x14ac:dyDescent="0.25">
      <c r="A7" s="18" t="s">
        <v>6</v>
      </c>
      <c r="B7" s="19"/>
      <c r="C7" s="19"/>
      <c r="D7" s="19"/>
      <c r="E7" s="20"/>
      <c r="F7" s="22">
        <v>4740000</v>
      </c>
      <c r="G7" s="22"/>
      <c r="H7" s="23">
        <v>4740000</v>
      </c>
      <c r="I7" s="23">
        <f>G7/F7*100</f>
        <v>0</v>
      </c>
      <c r="J7" s="6"/>
    </row>
    <row r="8" spans="1:10" x14ac:dyDescent="0.25">
      <c r="A8" s="24" t="s">
        <v>7</v>
      </c>
      <c r="B8" s="25"/>
      <c r="C8" s="25"/>
      <c r="D8" s="25"/>
      <c r="E8" s="26"/>
      <c r="F8" s="27">
        <v>0</v>
      </c>
      <c r="G8" s="27">
        <v>0</v>
      </c>
      <c r="H8" s="23">
        <f>F8+G8</f>
        <v>0</v>
      </c>
      <c r="I8" s="21"/>
      <c r="J8" s="6"/>
    </row>
    <row r="9" spans="1:10" x14ac:dyDescent="0.25">
      <c r="A9" s="28" t="s">
        <v>8</v>
      </c>
      <c r="B9" s="29"/>
      <c r="C9" s="29"/>
      <c r="D9" s="29"/>
      <c r="E9" s="29"/>
      <c r="F9" s="30">
        <f>F10+F11</f>
        <v>4750000</v>
      </c>
      <c r="G9" s="30">
        <f>G10+G11</f>
        <v>-22437</v>
      </c>
      <c r="H9" s="21">
        <f>H10+H11</f>
        <v>4727563</v>
      </c>
      <c r="I9" s="21">
        <f>G9/F9*100</f>
        <v>-0.47235789473684209</v>
      </c>
      <c r="J9" s="6"/>
    </row>
    <row r="10" spans="1:10" x14ac:dyDescent="0.25">
      <c r="A10" s="31" t="s">
        <v>9</v>
      </c>
      <c r="B10" s="32"/>
      <c r="C10" s="32"/>
      <c r="D10" s="32"/>
      <c r="E10" s="33"/>
      <c r="F10" s="23">
        <v>4685000</v>
      </c>
      <c r="G10" s="23">
        <v>-6437</v>
      </c>
      <c r="H10" s="23">
        <v>4678563</v>
      </c>
      <c r="I10" s="23">
        <f>G10/F10*100</f>
        <v>-0.13739594450373532</v>
      </c>
      <c r="J10" s="6"/>
    </row>
    <row r="11" spans="1:10" x14ac:dyDescent="0.25">
      <c r="A11" s="24" t="s">
        <v>10</v>
      </c>
      <c r="B11" s="25"/>
      <c r="C11" s="25"/>
      <c r="D11" s="25"/>
      <c r="E11" s="26"/>
      <c r="F11" s="23">
        <v>65000</v>
      </c>
      <c r="G11" s="23">
        <v>-16000</v>
      </c>
      <c r="H11" s="23">
        <v>49000</v>
      </c>
      <c r="I11" s="23">
        <f>G11/F11*100</f>
        <v>-24.615384615384617</v>
      </c>
      <c r="J11" s="6"/>
    </row>
    <row r="12" spans="1:10" x14ac:dyDescent="0.25">
      <c r="A12" s="31" t="s">
        <v>11</v>
      </c>
      <c r="B12" s="32"/>
      <c r="C12" s="32"/>
      <c r="D12" s="32"/>
      <c r="E12" s="33"/>
      <c r="F12" s="21">
        <f>F6-F9</f>
        <v>-10000</v>
      </c>
      <c r="G12" s="21">
        <v>22437</v>
      </c>
      <c r="H12" s="21">
        <f>H6-H9</f>
        <v>12437</v>
      </c>
      <c r="I12" s="21">
        <f>G12/F12*100</f>
        <v>-224.37</v>
      </c>
      <c r="J12" s="6"/>
    </row>
    <row r="13" spans="1:10" x14ac:dyDescent="0.25">
      <c r="A13" s="34"/>
      <c r="B13" s="34"/>
      <c r="C13" s="34"/>
      <c r="D13" s="34"/>
      <c r="E13" s="34"/>
      <c r="F13" s="34"/>
      <c r="G13" s="34"/>
      <c r="H13" s="34"/>
      <c r="I13" s="35"/>
      <c r="J13" s="6"/>
    </row>
    <row r="14" spans="1:10" ht="18" x14ac:dyDescent="0.25">
      <c r="A14" s="18" t="s">
        <v>12</v>
      </c>
      <c r="B14" s="19"/>
      <c r="C14" s="19"/>
      <c r="D14" s="19"/>
      <c r="E14" s="20"/>
      <c r="F14" s="36">
        <v>10000</v>
      </c>
      <c r="G14" s="36">
        <v>-22437</v>
      </c>
      <c r="H14" s="21">
        <v>12437</v>
      </c>
      <c r="I14" s="37"/>
      <c r="J14" s="38"/>
    </row>
    <row r="15" spans="1:10" ht="18" x14ac:dyDescent="0.25">
      <c r="A15" s="39"/>
      <c r="B15" s="39"/>
      <c r="C15" s="39"/>
      <c r="D15" s="39"/>
      <c r="E15" s="39"/>
      <c r="F15" s="39"/>
      <c r="G15" s="39"/>
      <c r="H15" s="39"/>
      <c r="I15" s="35"/>
      <c r="J15" s="38"/>
    </row>
    <row r="16" spans="1:10" ht="18" x14ac:dyDescent="0.25">
      <c r="A16" s="18" t="s">
        <v>13</v>
      </c>
      <c r="B16" s="19"/>
      <c r="C16" s="19"/>
      <c r="D16" s="19"/>
      <c r="E16" s="20"/>
      <c r="F16" s="40">
        <v>0</v>
      </c>
      <c r="G16" s="40">
        <v>0</v>
      </c>
      <c r="H16" s="40">
        <v>0</v>
      </c>
      <c r="I16" s="37"/>
      <c r="J16" s="38"/>
    </row>
    <row r="17" spans="1:10" ht="18" x14ac:dyDescent="0.25">
      <c r="A17" s="18" t="s">
        <v>14</v>
      </c>
      <c r="B17" s="19"/>
      <c r="C17" s="19"/>
      <c r="D17" s="19"/>
      <c r="E17" s="20"/>
      <c r="F17" s="40">
        <v>0</v>
      </c>
      <c r="G17" s="40">
        <v>0</v>
      </c>
      <c r="H17" s="40">
        <v>0</v>
      </c>
      <c r="I17" s="37"/>
      <c r="J17" s="38"/>
    </row>
    <row r="18" spans="1:10" ht="18" x14ac:dyDescent="0.25">
      <c r="A18" s="31" t="s">
        <v>15</v>
      </c>
      <c r="B18" s="32"/>
      <c r="C18" s="32"/>
      <c r="D18" s="32"/>
      <c r="E18" s="33"/>
      <c r="F18" s="40"/>
      <c r="G18" s="40"/>
      <c r="H18" s="40"/>
      <c r="I18" s="37"/>
      <c r="J18" s="38"/>
    </row>
    <row r="19" spans="1:10" ht="18" x14ac:dyDescent="0.25">
      <c r="A19" s="41"/>
      <c r="B19" s="42"/>
      <c r="C19" s="43"/>
      <c r="D19" s="44"/>
      <c r="E19" s="42"/>
      <c r="F19" s="45"/>
      <c r="G19" s="45"/>
      <c r="H19" s="45"/>
      <c r="I19" s="37"/>
      <c r="J19" s="38"/>
    </row>
    <row r="20" spans="1:10" ht="18" x14ac:dyDescent="0.25">
      <c r="A20" s="31" t="s">
        <v>16</v>
      </c>
      <c r="B20" s="32"/>
      <c r="C20" s="32"/>
      <c r="D20" s="32"/>
      <c r="E20" s="33"/>
      <c r="F20" s="40">
        <f>F12+F14</f>
        <v>0</v>
      </c>
      <c r="G20" s="40">
        <f>G12+G14</f>
        <v>0</v>
      </c>
      <c r="H20" s="40">
        <v>0</v>
      </c>
      <c r="I20" s="37"/>
      <c r="J20" s="38"/>
    </row>
    <row r="21" spans="1:10" ht="18" x14ac:dyDescent="0.25">
      <c r="A21" s="46"/>
      <c r="B21" s="10"/>
      <c r="C21" s="10"/>
      <c r="D21" s="10"/>
      <c r="E21" s="10"/>
      <c r="F21" s="38"/>
      <c r="G21" s="47"/>
      <c r="H21" s="38"/>
      <c r="I21" s="38"/>
      <c r="J21" s="6"/>
    </row>
  </sheetData>
  <mergeCells count="15">
    <mergeCell ref="A17:E17"/>
    <mergeCell ref="A18:E18"/>
    <mergeCell ref="A20:E20"/>
    <mergeCell ref="A11:E11"/>
    <mergeCell ref="A12:E12"/>
    <mergeCell ref="A13:H13"/>
    <mergeCell ref="A14:E14"/>
    <mergeCell ref="A15:H15"/>
    <mergeCell ref="A16:E16"/>
    <mergeCell ref="A2:H2"/>
    <mergeCell ref="A3:H3"/>
    <mergeCell ref="A6:E6"/>
    <mergeCell ref="A7:E7"/>
    <mergeCell ref="A8:E8"/>
    <mergeCell ref="A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D4103-1D11-4911-9789-694AA772B1EB}">
  <dimension ref="A1:I73"/>
  <sheetViews>
    <sheetView tabSelected="1" topLeftCell="A34" workbookViewId="0">
      <selection activeCell="M57" sqref="M57"/>
    </sheetView>
  </sheetViews>
  <sheetFormatPr defaultRowHeight="15" x14ac:dyDescent="0.25"/>
  <cols>
    <col min="5" max="5" width="50.5703125" customWidth="1"/>
    <col min="6" max="6" width="23.28515625" customWidth="1"/>
    <col min="8" max="8" width="22" customWidth="1"/>
    <col min="9" max="9" width="28" customWidth="1"/>
  </cols>
  <sheetData>
    <row r="1" spans="1:9" ht="15.75" x14ac:dyDescent="0.25">
      <c r="A1" s="48" t="s">
        <v>17</v>
      </c>
      <c r="B1" s="48"/>
      <c r="C1" s="48"/>
      <c r="D1" s="48"/>
      <c r="E1" s="48"/>
      <c r="F1" s="48"/>
      <c r="G1" s="48"/>
      <c r="H1" s="48"/>
      <c r="I1" s="48"/>
    </row>
    <row r="2" spans="1:9" ht="15.75" x14ac:dyDescent="0.25">
      <c r="A2" s="48"/>
      <c r="B2" s="48"/>
      <c r="C2" s="48"/>
      <c r="D2" s="48"/>
      <c r="E2" s="48"/>
      <c r="F2" s="48"/>
      <c r="G2" s="48"/>
      <c r="H2" s="48"/>
      <c r="I2" s="48"/>
    </row>
    <row r="3" spans="1:9" ht="51.75" x14ac:dyDescent="0.25">
      <c r="A3" s="61" t="s">
        <v>18</v>
      </c>
      <c r="B3" s="61" t="s">
        <v>19</v>
      </c>
      <c r="C3" s="61" t="s">
        <v>20</v>
      </c>
      <c r="D3" s="61" t="s">
        <v>21</v>
      </c>
      <c r="E3" s="67"/>
      <c r="F3" s="62" t="s">
        <v>22</v>
      </c>
      <c r="G3" s="61" t="s">
        <v>23</v>
      </c>
      <c r="H3" s="61" t="s">
        <v>24</v>
      </c>
      <c r="I3" s="61" t="s">
        <v>25</v>
      </c>
    </row>
    <row r="4" spans="1:9" x14ac:dyDescent="0.25">
      <c r="A4" s="69">
        <v>1</v>
      </c>
      <c r="B4" s="69">
        <v>2</v>
      </c>
      <c r="C4" s="62">
        <v>3</v>
      </c>
      <c r="D4" s="62">
        <v>4</v>
      </c>
      <c r="E4" s="70"/>
      <c r="F4" s="62">
        <v>6</v>
      </c>
      <c r="G4" s="62">
        <v>7</v>
      </c>
      <c r="H4" s="62">
        <v>8</v>
      </c>
      <c r="I4" s="62">
        <v>9</v>
      </c>
    </row>
    <row r="5" spans="1:9" ht="19.5" x14ac:dyDescent="0.3">
      <c r="A5" s="63" t="s">
        <v>26</v>
      </c>
      <c r="B5" s="63" t="s">
        <v>27</v>
      </c>
      <c r="C5" s="57"/>
      <c r="D5" s="57"/>
      <c r="E5" s="58"/>
      <c r="F5" s="72">
        <v>4330400</v>
      </c>
      <c r="G5" s="72">
        <v>0</v>
      </c>
      <c r="H5" s="72">
        <v>4330400</v>
      </c>
      <c r="I5" s="72">
        <v>0</v>
      </c>
    </row>
    <row r="6" spans="1:9" ht="20.25" x14ac:dyDescent="0.3">
      <c r="A6" s="64"/>
      <c r="B6" s="64"/>
      <c r="C6" s="53"/>
      <c r="D6" s="53"/>
      <c r="E6" s="59"/>
      <c r="F6" s="59"/>
      <c r="G6" s="59"/>
      <c r="H6" s="59"/>
      <c r="I6" s="59"/>
    </row>
    <row r="7" spans="1:9" ht="18" x14ac:dyDescent="0.25">
      <c r="A7" s="65"/>
      <c r="B7" s="66" t="s">
        <v>28</v>
      </c>
      <c r="C7" s="54"/>
      <c r="D7" s="54"/>
      <c r="E7" s="60"/>
      <c r="F7" s="60">
        <v>3079700</v>
      </c>
      <c r="G7" s="60">
        <v>0</v>
      </c>
      <c r="H7" s="60">
        <v>3079700</v>
      </c>
      <c r="I7" s="60"/>
    </row>
    <row r="8" spans="1:9" ht="18" x14ac:dyDescent="0.25">
      <c r="A8" s="65"/>
      <c r="B8" s="66"/>
      <c r="C8" s="54"/>
      <c r="D8" s="54"/>
      <c r="E8" s="60"/>
      <c r="F8" s="60"/>
      <c r="G8" s="60"/>
      <c r="H8" s="60"/>
      <c r="I8" s="60"/>
    </row>
    <row r="9" spans="1:9" x14ac:dyDescent="0.25">
      <c r="A9" s="76"/>
      <c r="B9" s="76"/>
      <c r="C9" s="77">
        <v>67</v>
      </c>
      <c r="D9" s="78" t="s">
        <v>29</v>
      </c>
      <c r="E9" s="79"/>
      <c r="F9" s="80">
        <v>3079700</v>
      </c>
      <c r="G9" s="80"/>
      <c r="H9" s="80">
        <v>3079700</v>
      </c>
      <c r="I9" s="79"/>
    </row>
    <row r="10" spans="1:9" x14ac:dyDescent="0.25">
      <c r="A10" s="49" t="s">
        <v>26</v>
      </c>
      <c r="B10" s="49" t="s">
        <v>28</v>
      </c>
      <c r="C10" s="68">
        <v>671</v>
      </c>
      <c r="D10" s="83" t="s">
        <v>30</v>
      </c>
      <c r="E10" s="83"/>
      <c r="F10" s="52">
        <v>3079700</v>
      </c>
      <c r="G10" s="52"/>
      <c r="H10" s="52">
        <v>3079700</v>
      </c>
      <c r="I10" s="52"/>
    </row>
    <row r="11" spans="1:9" x14ac:dyDescent="0.25">
      <c r="A11" s="50"/>
      <c r="B11" s="50"/>
      <c r="C11" s="50"/>
      <c r="D11" s="50"/>
      <c r="E11" s="51"/>
      <c r="F11" s="51"/>
      <c r="G11" s="51"/>
      <c r="H11" s="51"/>
      <c r="I11" s="51"/>
    </row>
    <row r="12" spans="1:9" ht="18" x14ac:dyDescent="0.25">
      <c r="A12" s="65"/>
      <c r="B12" s="66" t="s">
        <v>31</v>
      </c>
      <c r="C12" s="54"/>
      <c r="D12" s="54"/>
      <c r="E12" s="60"/>
      <c r="F12" s="60">
        <v>39000</v>
      </c>
      <c r="G12" s="60">
        <v>0</v>
      </c>
      <c r="H12" s="60">
        <v>39000</v>
      </c>
      <c r="I12" s="72">
        <v>0</v>
      </c>
    </row>
    <row r="13" spans="1:9" ht="18" x14ac:dyDescent="0.25">
      <c r="A13" s="65"/>
      <c r="B13" s="66"/>
      <c r="C13" s="54"/>
      <c r="D13" s="54"/>
      <c r="E13" s="60"/>
      <c r="F13" s="60"/>
      <c r="G13" s="60"/>
      <c r="H13" s="60"/>
      <c r="I13" s="60"/>
    </row>
    <row r="14" spans="1:9" x14ac:dyDescent="0.25">
      <c r="A14" s="81"/>
      <c r="B14" s="81"/>
      <c r="C14" s="82">
        <v>65</v>
      </c>
      <c r="D14" s="84" t="s">
        <v>32</v>
      </c>
      <c r="E14" s="84"/>
      <c r="F14" s="80">
        <v>400</v>
      </c>
      <c r="G14" s="80"/>
      <c r="H14" s="80">
        <v>400</v>
      </c>
      <c r="I14" s="80"/>
    </row>
    <row r="15" spans="1:9" x14ac:dyDescent="0.25">
      <c r="A15" s="49" t="s">
        <v>26</v>
      </c>
      <c r="B15" s="68">
        <v>31</v>
      </c>
      <c r="C15" s="68">
        <v>651</v>
      </c>
      <c r="D15" s="49" t="s">
        <v>33</v>
      </c>
      <c r="E15" s="52"/>
      <c r="F15" s="52">
        <v>400</v>
      </c>
      <c r="G15" s="52"/>
      <c r="H15" s="52">
        <v>400</v>
      </c>
      <c r="I15" s="52"/>
    </row>
    <row r="16" spans="1:9" x14ac:dyDescent="0.25">
      <c r="A16" s="74"/>
      <c r="B16" s="74"/>
      <c r="C16" s="75">
        <v>66</v>
      </c>
      <c r="D16" s="85" t="s">
        <v>34</v>
      </c>
      <c r="E16" s="85"/>
      <c r="F16" s="73">
        <v>38600</v>
      </c>
      <c r="G16" s="73"/>
      <c r="H16" s="73">
        <v>38600</v>
      </c>
      <c r="I16" s="73"/>
    </row>
    <row r="17" spans="1:9" x14ac:dyDescent="0.25">
      <c r="A17" s="49" t="s">
        <v>26</v>
      </c>
      <c r="B17" s="49" t="s">
        <v>31</v>
      </c>
      <c r="C17" s="68">
        <v>661</v>
      </c>
      <c r="D17" s="49" t="s">
        <v>35</v>
      </c>
      <c r="E17" s="52"/>
      <c r="F17" s="52">
        <v>38600</v>
      </c>
      <c r="G17" s="52"/>
      <c r="H17" s="52">
        <v>38600</v>
      </c>
      <c r="I17" s="52"/>
    </row>
    <row r="18" spans="1:9" x14ac:dyDescent="0.25">
      <c r="A18" s="50"/>
      <c r="B18" s="50"/>
      <c r="C18" s="50"/>
      <c r="D18" s="50"/>
      <c r="E18" s="51"/>
      <c r="F18" s="51"/>
      <c r="G18" s="51"/>
      <c r="H18" s="51"/>
      <c r="I18" s="51"/>
    </row>
    <row r="19" spans="1:9" ht="18" x14ac:dyDescent="0.25">
      <c r="A19" s="65"/>
      <c r="B19" s="66" t="s">
        <v>36</v>
      </c>
      <c r="C19" s="54"/>
      <c r="D19" s="54"/>
      <c r="E19" s="60"/>
      <c r="F19" s="60">
        <v>1172900</v>
      </c>
      <c r="G19" s="60">
        <v>0</v>
      </c>
      <c r="H19" s="60">
        <v>1172900</v>
      </c>
      <c r="I19" s="72">
        <v>0</v>
      </c>
    </row>
    <row r="20" spans="1:9" ht="18" x14ac:dyDescent="0.25">
      <c r="A20" s="65"/>
      <c r="B20" s="66"/>
      <c r="C20" s="54"/>
      <c r="D20" s="54"/>
      <c r="E20" s="60"/>
      <c r="F20" s="60"/>
      <c r="G20" s="60"/>
      <c r="H20" s="60"/>
      <c r="I20" s="60"/>
    </row>
    <row r="21" spans="1:9" x14ac:dyDescent="0.25">
      <c r="A21" s="81"/>
      <c r="B21" s="81"/>
      <c r="C21" s="82">
        <v>64</v>
      </c>
      <c r="D21" s="84" t="s">
        <v>37</v>
      </c>
      <c r="E21" s="84"/>
      <c r="F21" s="80">
        <v>100</v>
      </c>
      <c r="G21" s="80"/>
      <c r="H21" s="80">
        <v>100</v>
      </c>
      <c r="I21" s="80"/>
    </row>
    <row r="22" spans="1:9" x14ac:dyDescent="0.25">
      <c r="A22" s="49" t="s">
        <v>26</v>
      </c>
      <c r="B22" s="49" t="s">
        <v>36</v>
      </c>
      <c r="C22" s="68">
        <v>641</v>
      </c>
      <c r="D22" s="49" t="s">
        <v>38</v>
      </c>
      <c r="E22" s="52"/>
      <c r="F22" s="52">
        <v>100</v>
      </c>
      <c r="G22" s="52"/>
      <c r="H22" s="52">
        <v>100</v>
      </c>
      <c r="I22" s="52"/>
    </row>
    <row r="23" spans="1:9" x14ac:dyDescent="0.25">
      <c r="A23" s="81"/>
      <c r="B23" s="81"/>
      <c r="C23" s="82">
        <v>65</v>
      </c>
      <c r="D23" s="84" t="s">
        <v>32</v>
      </c>
      <c r="E23" s="84"/>
      <c r="F23" s="80">
        <v>1172800</v>
      </c>
      <c r="G23" s="80"/>
      <c r="H23" s="80">
        <v>1172800</v>
      </c>
      <c r="I23" s="80"/>
    </row>
    <row r="24" spans="1:9" x14ac:dyDescent="0.25">
      <c r="A24" s="49" t="s">
        <v>26</v>
      </c>
      <c r="B24" s="49" t="s">
        <v>36</v>
      </c>
      <c r="C24" s="68">
        <v>652</v>
      </c>
      <c r="D24" s="49" t="s">
        <v>39</v>
      </c>
      <c r="E24" s="52"/>
      <c r="F24" s="52">
        <v>1172800</v>
      </c>
      <c r="G24" s="52"/>
      <c r="H24" s="52">
        <v>1172800</v>
      </c>
      <c r="I24" s="52"/>
    </row>
    <row r="25" spans="1:9" x14ac:dyDescent="0.25">
      <c r="A25" s="50"/>
      <c r="B25" s="50"/>
      <c r="C25" s="50"/>
      <c r="D25" s="50"/>
      <c r="E25" s="51"/>
      <c r="F25" s="51"/>
      <c r="G25" s="51"/>
      <c r="H25" s="51"/>
      <c r="I25" s="51"/>
    </row>
    <row r="26" spans="1:9" ht="18" x14ac:dyDescent="0.25">
      <c r="A26" s="65"/>
      <c r="B26" s="66" t="s">
        <v>40</v>
      </c>
      <c r="C26" s="54"/>
      <c r="D26" s="54"/>
      <c r="E26" s="60"/>
      <c r="F26" s="60">
        <v>28800</v>
      </c>
      <c r="G26" s="60">
        <v>0</v>
      </c>
      <c r="H26" s="60">
        <v>28800</v>
      </c>
      <c r="I26" s="72">
        <v>0</v>
      </c>
    </row>
    <row r="27" spans="1:9" ht="18" x14ac:dyDescent="0.25">
      <c r="A27" s="65"/>
      <c r="B27" s="66"/>
      <c r="C27" s="54"/>
      <c r="D27" s="54"/>
      <c r="E27" s="60"/>
      <c r="F27" s="60"/>
      <c r="G27" s="60"/>
      <c r="H27" s="60"/>
      <c r="I27" s="60"/>
    </row>
    <row r="28" spans="1:9" x14ac:dyDescent="0.25">
      <c r="A28" s="81"/>
      <c r="B28" s="81"/>
      <c r="C28" s="82">
        <v>63</v>
      </c>
      <c r="D28" s="84" t="s">
        <v>41</v>
      </c>
      <c r="E28" s="84"/>
      <c r="F28" s="80">
        <v>28800</v>
      </c>
      <c r="G28" s="80"/>
      <c r="H28" s="80">
        <v>28800</v>
      </c>
      <c r="I28" s="80"/>
    </row>
    <row r="29" spans="1:9" x14ac:dyDescent="0.25">
      <c r="A29" s="49" t="s">
        <v>26</v>
      </c>
      <c r="B29" s="49" t="s">
        <v>40</v>
      </c>
      <c r="C29" s="68">
        <v>636</v>
      </c>
      <c r="D29" s="49" t="s">
        <v>42</v>
      </c>
      <c r="E29" s="52"/>
      <c r="F29" s="52">
        <v>28800</v>
      </c>
      <c r="G29" s="52"/>
      <c r="H29" s="52">
        <v>28800</v>
      </c>
      <c r="I29" s="52"/>
    </row>
    <row r="30" spans="1:9" x14ac:dyDescent="0.25">
      <c r="A30" s="50"/>
      <c r="B30" s="50"/>
      <c r="C30" s="50"/>
      <c r="D30" s="50"/>
      <c r="E30" s="51"/>
      <c r="F30" s="51"/>
      <c r="G30" s="51"/>
      <c r="H30" s="51"/>
      <c r="I30" s="51"/>
    </row>
    <row r="31" spans="1:9" ht="18" x14ac:dyDescent="0.25">
      <c r="A31" s="65"/>
      <c r="B31" s="66" t="s">
        <v>43</v>
      </c>
      <c r="C31" s="54"/>
      <c r="D31" s="54"/>
      <c r="E31" s="60"/>
      <c r="F31" s="60">
        <v>10000</v>
      </c>
      <c r="G31" s="60">
        <v>0</v>
      </c>
      <c r="H31" s="60">
        <v>10000</v>
      </c>
      <c r="I31" s="72">
        <v>0</v>
      </c>
    </row>
    <row r="32" spans="1:9" ht="18" x14ac:dyDescent="0.25">
      <c r="A32" s="65"/>
      <c r="B32" s="66"/>
      <c r="C32" s="54"/>
      <c r="D32" s="54"/>
      <c r="E32" s="60"/>
      <c r="F32" s="60"/>
      <c r="G32" s="60"/>
      <c r="H32" s="60"/>
      <c r="I32" s="60"/>
    </row>
    <row r="33" spans="1:9" x14ac:dyDescent="0.25">
      <c r="A33" s="81"/>
      <c r="B33" s="81"/>
      <c r="C33" s="82">
        <v>66</v>
      </c>
      <c r="D33" s="85" t="s">
        <v>34</v>
      </c>
      <c r="E33" s="85"/>
      <c r="F33" s="80">
        <v>10000</v>
      </c>
      <c r="G33" s="80"/>
      <c r="H33" s="80">
        <v>10000</v>
      </c>
      <c r="I33" s="80"/>
    </row>
    <row r="34" spans="1:9" x14ac:dyDescent="0.25">
      <c r="A34" s="49" t="s">
        <v>26</v>
      </c>
      <c r="B34" s="49" t="s">
        <v>43</v>
      </c>
      <c r="C34" s="68">
        <v>663</v>
      </c>
      <c r="D34" s="49" t="s">
        <v>44</v>
      </c>
      <c r="E34" s="52"/>
      <c r="F34" s="52">
        <v>10000</v>
      </c>
      <c r="G34" s="52"/>
      <c r="H34" s="52">
        <v>10000</v>
      </c>
      <c r="I34" s="52"/>
    </row>
    <row r="35" spans="1:9" x14ac:dyDescent="0.25">
      <c r="A35" s="50"/>
      <c r="B35" s="50"/>
      <c r="C35" s="50"/>
      <c r="D35" s="50"/>
      <c r="E35" s="51"/>
      <c r="F35" s="51"/>
      <c r="G35" s="51"/>
      <c r="H35" s="51"/>
      <c r="I35" s="51"/>
    </row>
    <row r="36" spans="1:9" x14ac:dyDescent="0.25">
      <c r="A36" s="50"/>
      <c r="B36" s="50"/>
      <c r="C36" s="50"/>
      <c r="D36" s="50"/>
      <c r="E36" s="51"/>
      <c r="F36" s="51"/>
      <c r="G36" s="51"/>
      <c r="H36" s="51"/>
      <c r="I36" s="51"/>
    </row>
    <row r="37" spans="1:9" ht="19.5" x14ac:dyDescent="0.3">
      <c r="A37" s="63" t="s">
        <v>45</v>
      </c>
      <c r="B37" s="63" t="s">
        <v>46</v>
      </c>
      <c r="C37" s="57"/>
      <c r="D37" s="57"/>
      <c r="E37" s="58"/>
      <c r="F37" s="58">
        <v>120000</v>
      </c>
      <c r="G37" s="58">
        <v>0</v>
      </c>
      <c r="H37" s="58">
        <v>120000</v>
      </c>
      <c r="I37" s="72">
        <v>0</v>
      </c>
    </row>
    <row r="38" spans="1:9" ht="20.25" x14ac:dyDescent="0.3">
      <c r="A38" s="64"/>
      <c r="B38" s="64"/>
      <c r="C38" s="53"/>
      <c r="D38" s="53"/>
      <c r="E38" s="59"/>
      <c r="F38" s="59"/>
      <c r="G38" s="59"/>
      <c r="H38" s="59"/>
      <c r="I38" s="59"/>
    </row>
    <row r="39" spans="1:9" ht="18" x14ac:dyDescent="0.25">
      <c r="A39" s="65"/>
      <c r="B39" s="66" t="s">
        <v>28</v>
      </c>
      <c r="C39" s="54"/>
      <c r="D39" s="54"/>
      <c r="E39" s="60"/>
      <c r="F39" s="60">
        <v>120000</v>
      </c>
      <c r="G39" s="60">
        <v>0</v>
      </c>
      <c r="H39" s="60">
        <v>120000</v>
      </c>
      <c r="I39" s="72">
        <v>0</v>
      </c>
    </row>
    <row r="40" spans="1:9" ht="18" x14ac:dyDescent="0.25">
      <c r="A40" s="65"/>
      <c r="B40" s="66"/>
      <c r="C40" s="54"/>
      <c r="D40" s="54"/>
      <c r="E40" s="60"/>
      <c r="F40" s="60"/>
      <c r="G40" s="60"/>
      <c r="H40" s="60"/>
      <c r="I40" s="60"/>
    </row>
    <row r="41" spans="1:9" x14ac:dyDescent="0.25">
      <c r="A41" s="76"/>
      <c r="B41" s="76"/>
      <c r="C41" s="77">
        <v>67</v>
      </c>
      <c r="D41" s="78" t="s">
        <v>29</v>
      </c>
      <c r="E41" s="79"/>
      <c r="F41" s="80">
        <v>120000</v>
      </c>
      <c r="G41" s="80"/>
      <c r="H41" s="80">
        <v>120000</v>
      </c>
      <c r="I41" s="79"/>
    </row>
    <row r="42" spans="1:9" x14ac:dyDescent="0.25">
      <c r="A42" s="49" t="s">
        <v>45</v>
      </c>
      <c r="B42" s="49" t="s">
        <v>28</v>
      </c>
      <c r="C42" s="68">
        <v>671</v>
      </c>
      <c r="D42" s="83" t="s">
        <v>30</v>
      </c>
      <c r="E42" s="83"/>
      <c r="F42" s="52">
        <v>120000</v>
      </c>
      <c r="G42" s="52"/>
      <c r="H42" s="52">
        <v>120000</v>
      </c>
      <c r="I42" s="52"/>
    </row>
    <row r="43" spans="1:9" ht="19.5" x14ac:dyDescent="0.3">
      <c r="A43" s="63" t="s">
        <v>47</v>
      </c>
      <c r="B43" s="63" t="s">
        <v>48</v>
      </c>
      <c r="C43" s="57"/>
      <c r="D43" s="57"/>
      <c r="E43" s="58"/>
      <c r="F43" s="58">
        <v>174200</v>
      </c>
      <c r="G43" s="58">
        <v>0</v>
      </c>
      <c r="H43" s="58">
        <v>174200</v>
      </c>
      <c r="I43" s="72">
        <v>0</v>
      </c>
    </row>
    <row r="44" spans="1:9" ht="20.25" x14ac:dyDescent="0.3">
      <c r="A44" s="64"/>
      <c r="B44" s="64"/>
      <c r="C44" s="53"/>
      <c r="D44" s="53"/>
      <c r="E44" s="59"/>
      <c r="F44" s="59"/>
      <c r="G44" s="59"/>
      <c r="H44" s="59"/>
      <c r="I44" s="72" t="e">
        <v>#DIV/0!</v>
      </c>
    </row>
    <row r="45" spans="1:9" ht="18" x14ac:dyDescent="0.25">
      <c r="A45" s="65"/>
      <c r="B45" s="66" t="s">
        <v>28</v>
      </c>
      <c r="C45" s="54"/>
      <c r="D45" s="54"/>
      <c r="E45" s="60"/>
      <c r="F45" s="60">
        <v>154040</v>
      </c>
      <c r="G45" s="60">
        <v>0</v>
      </c>
      <c r="H45" s="60">
        <v>154040</v>
      </c>
      <c r="I45" s="72">
        <v>0</v>
      </c>
    </row>
    <row r="46" spans="1:9" ht="18" x14ac:dyDescent="0.25">
      <c r="A46" s="65"/>
      <c r="B46" s="66"/>
      <c r="C46" s="54"/>
      <c r="D46" s="54"/>
      <c r="E46" s="60"/>
      <c r="F46" s="60"/>
      <c r="G46" s="60"/>
      <c r="H46" s="60"/>
      <c r="I46" s="60"/>
    </row>
    <row r="47" spans="1:9" x14ac:dyDescent="0.25">
      <c r="A47" s="76"/>
      <c r="B47" s="76"/>
      <c r="C47" s="77">
        <v>67</v>
      </c>
      <c r="D47" s="78" t="s">
        <v>29</v>
      </c>
      <c r="E47" s="79"/>
      <c r="F47" s="80">
        <v>154040</v>
      </c>
      <c r="G47" s="80"/>
      <c r="H47" s="80">
        <v>154040</v>
      </c>
      <c r="I47" s="79"/>
    </row>
    <row r="48" spans="1:9" x14ac:dyDescent="0.25">
      <c r="A48" s="49" t="s">
        <v>47</v>
      </c>
      <c r="B48" s="49" t="s">
        <v>28</v>
      </c>
      <c r="C48" s="68">
        <v>671</v>
      </c>
      <c r="D48" s="83" t="s">
        <v>30</v>
      </c>
      <c r="E48" s="83"/>
      <c r="F48" s="52">
        <v>154040</v>
      </c>
      <c r="G48" s="52"/>
      <c r="H48" s="52">
        <v>154040</v>
      </c>
      <c r="I48" s="52"/>
    </row>
    <row r="49" spans="1:9" x14ac:dyDescent="0.25">
      <c r="A49" s="50"/>
      <c r="B49" s="50"/>
      <c r="C49" s="50"/>
      <c r="D49" s="50"/>
      <c r="E49" s="51"/>
      <c r="F49" s="51"/>
      <c r="G49" s="51"/>
      <c r="H49" s="51"/>
      <c r="I49" s="51"/>
    </row>
    <row r="50" spans="1:9" ht="18" x14ac:dyDescent="0.25">
      <c r="A50" s="65"/>
      <c r="B50" s="66" t="s">
        <v>40</v>
      </c>
      <c r="C50" s="54"/>
      <c r="D50" s="54"/>
      <c r="E50" s="60"/>
      <c r="F50" s="60">
        <v>20160</v>
      </c>
      <c r="G50" s="60"/>
      <c r="H50" s="60">
        <v>20160</v>
      </c>
      <c r="I50" s="72">
        <v>0</v>
      </c>
    </row>
    <row r="51" spans="1:9" ht="18" x14ac:dyDescent="0.25">
      <c r="A51" s="65"/>
      <c r="B51" s="66"/>
      <c r="C51" s="54"/>
      <c r="D51" s="54"/>
      <c r="E51" s="60"/>
      <c r="F51" s="60"/>
      <c r="G51" s="60"/>
      <c r="H51" s="60"/>
      <c r="I51" s="60"/>
    </row>
    <row r="52" spans="1:9" x14ac:dyDescent="0.25">
      <c r="A52" s="81"/>
      <c r="B52" s="81"/>
      <c r="C52" s="82">
        <v>63</v>
      </c>
      <c r="D52" s="84" t="s">
        <v>41</v>
      </c>
      <c r="E52" s="84"/>
      <c r="F52" s="80">
        <v>20160</v>
      </c>
      <c r="G52" s="80"/>
      <c r="H52" s="80">
        <v>20160</v>
      </c>
      <c r="I52" s="80"/>
    </row>
    <row r="53" spans="1:9" x14ac:dyDescent="0.25">
      <c r="A53" s="49" t="s">
        <v>47</v>
      </c>
      <c r="B53" s="49" t="s">
        <v>40</v>
      </c>
      <c r="C53" s="68">
        <v>636</v>
      </c>
      <c r="D53" s="49" t="s">
        <v>42</v>
      </c>
      <c r="E53" s="52"/>
      <c r="F53" s="52">
        <v>20160</v>
      </c>
      <c r="G53" s="52"/>
      <c r="H53" s="52">
        <v>20160</v>
      </c>
      <c r="I53" s="52"/>
    </row>
    <row r="54" spans="1:9" x14ac:dyDescent="0.25">
      <c r="A54" s="50"/>
      <c r="B54" s="50"/>
      <c r="C54" s="50"/>
      <c r="D54" s="50"/>
      <c r="E54" s="51"/>
      <c r="F54" s="51"/>
      <c r="G54" s="51"/>
      <c r="H54" s="51"/>
      <c r="I54" s="51"/>
    </row>
    <row r="55" spans="1:9" x14ac:dyDescent="0.25">
      <c r="A55" s="50"/>
      <c r="B55" s="50"/>
      <c r="C55" s="50"/>
      <c r="D55" s="50"/>
      <c r="E55" s="51"/>
      <c r="F55" s="51"/>
      <c r="G55" s="51"/>
      <c r="H55" s="51"/>
      <c r="I55" s="51"/>
    </row>
    <row r="56" spans="1:9" ht="19.5" x14ac:dyDescent="0.3">
      <c r="A56" s="63" t="s">
        <v>49</v>
      </c>
      <c r="B56" s="63" t="s">
        <v>50</v>
      </c>
      <c r="C56" s="57"/>
      <c r="D56" s="57"/>
      <c r="E56" s="58"/>
      <c r="F56" s="58">
        <v>105400</v>
      </c>
      <c r="G56" s="58">
        <v>0</v>
      </c>
      <c r="H56" s="58">
        <v>105400</v>
      </c>
      <c r="I56" s="72">
        <v>0</v>
      </c>
    </row>
    <row r="57" spans="1:9" ht="20.25" x14ac:dyDescent="0.3">
      <c r="A57" s="64"/>
      <c r="B57" s="64"/>
      <c r="C57" s="53"/>
      <c r="D57" s="53"/>
      <c r="E57" s="59"/>
      <c r="F57" s="59"/>
      <c r="G57" s="59"/>
      <c r="H57" s="59"/>
      <c r="I57" s="72" t="e">
        <v>#DIV/0!</v>
      </c>
    </row>
    <row r="58" spans="1:9" ht="18" x14ac:dyDescent="0.25">
      <c r="A58" s="65"/>
      <c r="B58" s="66" t="s">
        <v>28</v>
      </c>
      <c r="C58" s="54"/>
      <c r="D58" s="54"/>
      <c r="E58" s="60"/>
      <c r="F58" s="60">
        <v>105400</v>
      </c>
      <c r="G58" s="60">
        <v>0</v>
      </c>
      <c r="H58" s="60">
        <v>105400</v>
      </c>
      <c r="I58" s="72">
        <v>0</v>
      </c>
    </row>
    <row r="59" spans="1:9" ht="18" x14ac:dyDescent="0.25">
      <c r="A59" s="65"/>
      <c r="B59" s="66"/>
      <c r="C59" s="54"/>
      <c r="D59" s="54"/>
      <c r="E59" s="60"/>
      <c r="F59" s="60"/>
      <c r="G59" s="60"/>
      <c r="H59" s="60"/>
      <c r="I59" s="60"/>
    </row>
    <row r="60" spans="1:9" x14ac:dyDescent="0.25">
      <c r="A60" s="76"/>
      <c r="B60" s="76"/>
      <c r="C60" s="77">
        <v>67</v>
      </c>
      <c r="D60" s="78" t="s">
        <v>29</v>
      </c>
      <c r="E60" s="79"/>
      <c r="F60" s="80">
        <v>105400</v>
      </c>
      <c r="G60" s="80"/>
      <c r="H60" s="80">
        <v>105400</v>
      </c>
      <c r="I60" s="79"/>
    </row>
    <row r="61" spans="1:9" x14ac:dyDescent="0.25">
      <c r="A61" s="49" t="s">
        <v>49</v>
      </c>
      <c r="B61" s="49" t="s">
        <v>28</v>
      </c>
      <c r="C61" s="68">
        <v>671</v>
      </c>
      <c r="D61" s="83" t="s">
        <v>30</v>
      </c>
      <c r="E61" s="83"/>
      <c r="F61" s="52">
        <v>105400</v>
      </c>
      <c r="G61" s="52"/>
      <c r="H61" s="52">
        <v>105400</v>
      </c>
      <c r="I61" s="52"/>
    </row>
    <row r="62" spans="1:9" ht="19.5" x14ac:dyDescent="0.3">
      <c r="A62" s="63" t="s">
        <v>51</v>
      </c>
      <c r="B62" s="63" t="s">
        <v>52</v>
      </c>
      <c r="C62" s="57"/>
      <c r="D62" s="57"/>
      <c r="E62" s="58"/>
      <c r="F62" s="58">
        <v>10000</v>
      </c>
      <c r="G62" s="58"/>
      <c r="H62" s="58">
        <v>10000</v>
      </c>
      <c r="I62" s="72">
        <v>0</v>
      </c>
    </row>
    <row r="63" spans="1:9" ht="20.25" x14ac:dyDescent="0.3">
      <c r="A63" s="64"/>
      <c r="B63" s="64"/>
      <c r="C63" s="53"/>
      <c r="D63" s="53"/>
      <c r="E63" s="59"/>
      <c r="F63" s="59"/>
      <c r="G63" s="59"/>
      <c r="H63" s="59"/>
      <c r="I63" s="59"/>
    </row>
    <row r="64" spans="1:9" ht="18" x14ac:dyDescent="0.25">
      <c r="A64" s="65"/>
      <c r="B64" s="66" t="s">
        <v>28</v>
      </c>
      <c r="C64" s="54"/>
      <c r="D64" s="54"/>
      <c r="E64" s="60"/>
      <c r="F64" s="60">
        <v>10000</v>
      </c>
      <c r="G64" s="60"/>
      <c r="H64" s="60">
        <v>10000</v>
      </c>
      <c r="I64" s="72">
        <v>0</v>
      </c>
    </row>
    <row r="65" spans="1:9" ht="18" x14ac:dyDescent="0.25">
      <c r="A65" s="65"/>
      <c r="B65" s="66"/>
      <c r="C65" s="54"/>
      <c r="D65" s="54"/>
      <c r="E65" s="60"/>
      <c r="F65" s="60"/>
      <c r="G65" s="60"/>
      <c r="H65" s="60"/>
      <c r="I65" s="60"/>
    </row>
    <row r="66" spans="1:9" x14ac:dyDescent="0.25">
      <c r="A66" s="76"/>
      <c r="B66" s="76"/>
      <c r="C66" s="77">
        <v>67</v>
      </c>
      <c r="D66" s="78" t="s">
        <v>29</v>
      </c>
      <c r="E66" s="79"/>
      <c r="F66" s="80">
        <v>10000</v>
      </c>
      <c r="G66" s="80"/>
      <c r="H66" s="80">
        <v>10000</v>
      </c>
      <c r="I66" s="79"/>
    </row>
    <row r="67" spans="1:9" x14ac:dyDescent="0.25">
      <c r="A67" s="49" t="s">
        <v>51</v>
      </c>
      <c r="B67" s="49" t="s">
        <v>28</v>
      </c>
      <c r="C67" s="68">
        <v>671</v>
      </c>
      <c r="D67" s="83" t="s">
        <v>30</v>
      </c>
      <c r="E67" s="83"/>
      <c r="F67" s="71">
        <v>10000</v>
      </c>
      <c r="G67" s="71"/>
      <c r="H67" s="71">
        <v>10000</v>
      </c>
      <c r="I67" s="52"/>
    </row>
    <row r="68" spans="1:9" x14ac:dyDescent="0.25">
      <c r="A68" s="50"/>
      <c r="B68" s="50"/>
      <c r="C68" s="50"/>
      <c r="D68" s="50"/>
      <c r="E68" s="51"/>
      <c r="F68" s="51"/>
      <c r="G68" s="51"/>
      <c r="H68" s="51"/>
      <c r="I68" s="51"/>
    </row>
    <row r="69" spans="1:9" x14ac:dyDescent="0.25">
      <c r="A69" s="50"/>
      <c r="B69" s="50"/>
      <c r="C69" s="50"/>
      <c r="D69" s="50"/>
      <c r="E69" s="51"/>
      <c r="F69" s="51"/>
      <c r="G69" s="51"/>
      <c r="H69" s="51"/>
      <c r="I69" s="51"/>
    </row>
    <row r="70" spans="1:9" x14ac:dyDescent="0.25">
      <c r="A70" s="50"/>
      <c r="B70" s="50"/>
      <c r="C70" s="50"/>
      <c r="D70" s="50"/>
      <c r="E70" s="51"/>
      <c r="F70" s="51"/>
      <c r="G70" s="51"/>
      <c r="H70" s="51"/>
      <c r="I70" s="51"/>
    </row>
    <row r="71" spans="1:9" x14ac:dyDescent="0.25">
      <c r="A71" s="50"/>
      <c r="B71" s="50"/>
      <c r="C71" s="50"/>
      <c r="D71" s="50"/>
      <c r="E71" s="51"/>
      <c r="F71" s="51"/>
      <c r="G71" s="51"/>
      <c r="H71" s="51"/>
      <c r="I71" s="51"/>
    </row>
    <row r="72" spans="1:9" x14ac:dyDescent="0.25">
      <c r="A72" s="50"/>
      <c r="B72" s="50"/>
      <c r="C72" s="50"/>
      <c r="D72" s="50"/>
      <c r="E72" s="51"/>
      <c r="F72" s="51"/>
      <c r="G72" s="51"/>
      <c r="H72" s="51"/>
      <c r="I72" s="51"/>
    </row>
    <row r="73" spans="1:9" ht="18" x14ac:dyDescent="0.25">
      <c r="A73" s="55" t="s">
        <v>53</v>
      </c>
      <c r="B73" s="55"/>
      <c r="C73" s="55"/>
      <c r="D73" s="55"/>
      <c r="E73" s="56"/>
      <c r="F73" s="72">
        <v>4740000</v>
      </c>
      <c r="G73" s="72">
        <v>0</v>
      </c>
      <c r="H73" s="72">
        <v>4740000</v>
      </c>
      <c r="I73" s="72">
        <v>0</v>
      </c>
    </row>
  </sheetData>
  <mergeCells count="14">
    <mergeCell ref="D21:E21"/>
    <mergeCell ref="D67:E67"/>
    <mergeCell ref="D23:E23"/>
    <mergeCell ref="D28:E28"/>
    <mergeCell ref="D33:E33"/>
    <mergeCell ref="D52:E52"/>
    <mergeCell ref="D42:E42"/>
    <mergeCell ref="D61:E61"/>
    <mergeCell ref="D48:E48"/>
    <mergeCell ref="A2:I2"/>
    <mergeCell ref="A1:I1"/>
    <mergeCell ref="D10:E10"/>
    <mergeCell ref="D14:E14"/>
    <mergeCell ref="D16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CE119-4138-41BB-BE6C-08497C3D4DD0}">
  <dimension ref="A1:I72"/>
  <sheetViews>
    <sheetView workbookViewId="0">
      <selection activeCell="L17" sqref="L17"/>
    </sheetView>
  </sheetViews>
  <sheetFormatPr defaultRowHeight="15" x14ac:dyDescent="0.25"/>
  <cols>
    <col min="5" max="5" width="25.5703125" customWidth="1"/>
    <col min="6" max="6" width="25.42578125" customWidth="1"/>
    <col min="7" max="7" width="20" customWidth="1"/>
    <col min="8" max="8" width="21.28515625" customWidth="1"/>
    <col min="9" max="9" width="36.85546875" customWidth="1"/>
  </cols>
  <sheetData>
    <row r="1" spans="1:9" ht="20.25" x14ac:dyDescent="0.3">
      <c r="A1" s="86" t="s">
        <v>54</v>
      </c>
      <c r="B1" s="86"/>
      <c r="C1" s="86"/>
      <c r="D1" s="86"/>
      <c r="E1" s="86"/>
      <c r="F1" s="86"/>
      <c r="G1" s="86"/>
      <c r="H1" s="86"/>
      <c r="I1" s="86"/>
    </row>
    <row r="2" spans="1:9" ht="20.25" x14ac:dyDescent="0.3">
      <c r="A2" s="86"/>
      <c r="B2" s="86"/>
      <c r="C2" s="86"/>
      <c r="D2" s="86"/>
      <c r="E2" s="86"/>
      <c r="F2" s="86"/>
      <c r="G2" s="86"/>
      <c r="H2" s="86"/>
      <c r="I2" s="86"/>
    </row>
    <row r="3" spans="1:9" ht="51.75" x14ac:dyDescent="0.25">
      <c r="A3" s="95" t="s">
        <v>18</v>
      </c>
      <c r="B3" s="95" t="s">
        <v>19</v>
      </c>
      <c r="C3" s="95" t="s">
        <v>20</v>
      </c>
      <c r="D3" s="95" t="s">
        <v>21</v>
      </c>
      <c r="E3" s="102"/>
      <c r="F3" s="96" t="s">
        <v>22</v>
      </c>
      <c r="G3" s="95" t="s">
        <v>55</v>
      </c>
      <c r="H3" s="95" t="s">
        <v>56</v>
      </c>
      <c r="I3" s="95" t="s">
        <v>57</v>
      </c>
    </row>
    <row r="4" spans="1:9" x14ac:dyDescent="0.25">
      <c r="A4" s="98">
        <v>1</v>
      </c>
      <c r="B4" s="98">
        <v>2</v>
      </c>
      <c r="C4" s="97">
        <v>3</v>
      </c>
      <c r="D4" s="97">
        <v>4</v>
      </c>
      <c r="E4" s="113">
        <v>5</v>
      </c>
      <c r="F4" s="97">
        <v>6</v>
      </c>
      <c r="G4" s="97">
        <v>7</v>
      </c>
      <c r="H4" s="97">
        <v>8</v>
      </c>
      <c r="I4" s="97">
        <v>9</v>
      </c>
    </row>
    <row r="5" spans="1:9" ht="19.5" x14ac:dyDescent="0.3">
      <c r="A5" s="99" t="s">
        <v>26</v>
      </c>
      <c r="B5" s="99" t="s">
        <v>27</v>
      </c>
      <c r="C5" s="92"/>
      <c r="D5" s="92"/>
      <c r="E5" s="93"/>
      <c r="F5" s="105">
        <v>4285400</v>
      </c>
      <c r="G5" s="107">
        <v>-6437</v>
      </c>
      <c r="H5" s="105">
        <v>4278963</v>
      </c>
      <c r="I5" s="114">
        <v>-1.5020768189667243E-3</v>
      </c>
    </row>
    <row r="6" spans="1:9" ht="18" x14ac:dyDescent="0.25">
      <c r="A6" s="100"/>
      <c r="B6" s="101" t="s">
        <v>28</v>
      </c>
      <c r="C6" s="89"/>
      <c r="D6" s="89"/>
      <c r="E6" s="94"/>
      <c r="F6" s="107">
        <v>3079700</v>
      </c>
      <c r="G6" s="107"/>
      <c r="H6" s="107">
        <v>3029700</v>
      </c>
      <c r="I6" s="114">
        <v>-1.6235347598792089E-2</v>
      </c>
    </row>
    <row r="7" spans="1:9" ht="18" x14ac:dyDescent="0.25">
      <c r="A7" s="108"/>
      <c r="B7" s="109"/>
      <c r="C7" s="110">
        <v>31</v>
      </c>
      <c r="D7" s="111" t="s">
        <v>58</v>
      </c>
      <c r="E7" s="112"/>
      <c r="F7" s="107">
        <v>3079700</v>
      </c>
      <c r="G7" s="107">
        <v>0</v>
      </c>
      <c r="H7" s="107">
        <v>3079700</v>
      </c>
      <c r="I7" s="114">
        <v>0</v>
      </c>
    </row>
    <row r="8" spans="1:9" x14ac:dyDescent="0.25">
      <c r="A8" s="87"/>
      <c r="B8" s="87"/>
      <c r="C8" s="103">
        <v>311</v>
      </c>
      <c r="D8" s="104" t="s">
        <v>59</v>
      </c>
      <c r="E8" s="88"/>
      <c r="F8" s="106">
        <v>2899300</v>
      </c>
      <c r="G8" s="106">
        <v>-50000</v>
      </c>
      <c r="H8" s="106">
        <v>2849300</v>
      </c>
      <c r="I8" s="114">
        <v>-1.7245542027385919E-2</v>
      </c>
    </row>
    <row r="9" spans="1:9" x14ac:dyDescent="0.25">
      <c r="A9" s="87"/>
      <c r="B9" s="87"/>
      <c r="C9" s="103">
        <v>312</v>
      </c>
      <c r="D9" s="104" t="s">
        <v>60</v>
      </c>
      <c r="E9" s="88"/>
      <c r="F9" s="106">
        <v>104950</v>
      </c>
      <c r="G9" s="106"/>
      <c r="H9" s="106">
        <v>104950</v>
      </c>
      <c r="I9" s="114">
        <v>0</v>
      </c>
    </row>
    <row r="10" spans="1:9" x14ac:dyDescent="0.25">
      <c r="A10" s="87"/>
      <c r="B10" s="87"/>
      <c r="C10" s="103">
        <v>313</v>
      </c>
      <c r="D10" s="104" t="s">
        <v>61</v>
      </c>
      <c r="E10" s="88"/>
      <c r="F10" s="106">
        <v>75450</v>
      </c>
      <c r="G10" s="106"/>
      <c r="H10" s="106">
        <v>75450</v>
      </c>
      <c r="I10" s="114">
        <v>0</v>
      </c>
    </row>
    <row r="11" spans="1:9" x14ac:dyDescent="0.25">
      <c r="A11" s="87"/>
      <c r="B11" s="87"/>
      <c r="C11" s="103">
        <v>322</v>
      </c>
      <c r="D11" s="104" t="s">
        <v>62</v>
      </c>
      <c r="E11" s="88"/>
      <c r="F11" s="106">
        <v>0</v>
      </c>
      <c r="G11" s="106">
        <v>50000</v>
      </c>
      <c r="H11" s="106">
        <v>50000</v>
      </c>
      <c r="I11" s="114"/>
    </row>
    <row r="12" spans="1:9" ht="18" x14ac:dyDescent="0.25">
      <c r="A12" s="100"/>
      <c r="B12" s="101" t="s">
        <v>31</v>
      </c>
      <c r="C12" s="89"/>
      <c r="D12" s="89"/>
      <c r="E12" s="94"/>
      <c r="F12" s="107">
        <v>39000</v>
      </c>
      <c r="G12" s="107"/>
      <c r="H12" s="107">
        <v>39000</v>
      </c>
      <c r="I12" s="114">
        <v>0</v>
      </c>
    </row>
    <row r="13" spans="1:9" x14ac:dyDescent="0.25">
      <c r="A13" s="108"/>
      <c r="B13" s="109"/>
      <c r="C13" s="110">
        <v>32</v>
      </c>
      <c r="D13" s="111" t="s">
        <v>63</v>
      </c>
      <c r="E13" s="112"/>
      <c r="F13" s="112">
        <v>39000</v>
      </c>
      <c r="G13" s="112"/>
      <c r="H13" s="112">
        <v>39000</v>
      </c>
      <c r="I13" s="114">
        <v>0</v>
      </c>
    </row>
    <row r="14" spans="1:9" x14ac:dyDescent="0.25">
      <c r="A14" s="87"/>
      <c r="B14" s="87"/>
      <c r="C14" s="103">
        <v>322</v>
      </c>
      <c r="D14" s="104" t="s">
        <v>62</v>
      </c>
      <c r="E14" s="88"/>
      <c r="F14" s="106">
        <v>36500</v>
      </c>
      <c r="G14" s="106"/>
      <c r="H14" s="106">
        <v>36500</v>
      </c>
      <c r="I14" s="114">
        <v>0</v>
      </c>
    </row>
    <row r="15" spans="1:9" x14ac:dyDescent="0.25">
      <c r="A15" s="87"/>
      <c r="B15" s="87"/>
      <c r="C15" s="103">
        <v>323</v>
      </c>
      <c r="D15" s="104" t="s">
        <v>64</v>
      </c>
      <c r="E15" s="88"/>
      <c r="F15" s="106">
        <v>2500</v>
      </c>
      <c r="G15" s="106"/>
      <c r="H15" s="106">
        <v>2500</v>
      </c>
      <c r="I15" s="114">
        <v>0</v>
      </c>
    </row>
    <row r="16" spans="1:9" ht="18" x14ac:dyDescent="0.25">
      <c r="A16" s="100"/>
      <c r="B16" s="101" t="s">
        <v>36</v>
      </c>
      <c r="C16" s="89"/>
      <c r="D16" s="89"/>
      <c r="E16" s="94"/>
      <c r="F16" s="107">
        <v>1127900</v>
      </c>
      <c r="G16" s="107">
        <v>-6437</v>
      </c>
      <c r="H16" s="107">
        <v>1121463</v>
      </c>
      <c r="I16" s="114">
        <v>-5.7070662292756447E-3</v>
      </c>
    </row>
    <row r="17" spans="1:9" x14ac:dyDescent="0.25">
      <c r="A17" s="108"/>
      <c r="B17" s="109"/>
      <c r="C17" s="110">
        <v>31</v>
      </c>
      <c r="D17" s="111" t="s">
        <v>58</v>
      </c>
      <c r="E17" s="112"/>
      <c r="F17" s="112">
        <v>306350</v>
      </c>
      <c r="G17" s="112"/>
      <c r="H17" s="112">
        <v>306350</v>
      </c>
      <c r="I17" s="114">
        <v>0</v>
      </c>
    </row>
    <row r="18" spans="1:9" x14ac:dyDescent="0.25">
      <c r="A18" s="87"/>
      <c r="B18" s="87"/>
      <c r="C18" s="103">
        <v>313</v>
      </c>
      <c r="D18" s="104" t="s">
        <v>61</v>
      </c>
      <c r="E18" s="88"/>
      <c r="F18" s="106">
        <v>306350</v>
      </c>
      <c r="G18" s="106"/>
      <c r="H18" s="106">
        <v>306350</v>
      </c>
      <c r="I18" s="114">
        <v>0</v>
      </c>
    </row>
    <row r="19" spans="1:9" x14ac:dyDescent="0.25">
      <c r="A19" s="108"/>
      <c r="B19" s="109"/>
      <c r="C19" s="110">
        <v>32</v>
      </c>
      <c r="D19" s="111" t="s">
        <v>63</v>
      </c>
      <c r="E19" s="112"/>
      <c r="F19" s="112">
        <v>816000</v>
      </c>
      <c r="G19" s="112"/>
      <c r="H19" s="112">
        <v>809563</v>
      </c>
      <c r="I19" s="114">
        <v>-7.8884803921568623E-3</v>
      </c>
    </row>
    <row r="20" spans="1:9" x14ac:dyDescent="0.25">
      <c r="A20" s="87"/>
      <c r="B20" s="87"/>
      <c r="C20" s="103">
        <v>321</v>
      </c>
      <c r="D20" s="104" t="s">
        <v>65</v>
      </c>
      <c r="E20" s="88"/>
      <c r="F20" s="106">
        <v>60000</v>
      </c>
      <c r="G20" s="106"/>
      <c r="H20" s="106">
        <v>60000</v>
      </c>
      <c r="I20" s="114">
        <v>0</v>
      </c>
    </row>
    <row r="21" spans="1:9" x14ac:dyDescent="0.25">
      <c r="A21" s="87"/>
      <c r="B21" s="87"/>
      <c r="C21" s="103">
        <v>322</v>
      </c>
      <c r="D21" s="104" t="s">
        <v>62</v>
      </c>
      <c r="E21" s="88"/>
      <c r="F21" s="106">
        <v>529500</v>
      </c>
      <c r="G21" s="106"/>
      <c r="H21" s="106">
        <v>529500</v>
      </c>
      <c r="I21" s="114">
        <v>0</v>
      </c>
    </row>
    <row r="22" spans="1:9" x14ac:dyDescent="0.25">
      <c r="A22" s="87"/>
      <c r="B22" s="87"/>
      <c r="C22" s="103">
        <v>323</v>
      </c>
      <c r="D22" s="104" t="s">
        <v>64</v>
      </c>
      <c r="E22" s="88"/>
      <c r="F22" s="106">
        <v>198000</v>
      </c>
      <c r="G22" s="106">
        <v>-6437</v>
      </c>
      <c r="H22" s="106">
        <v>191563</v>
      </c>
      <c r="I22" s="114">
        <v>-3.251010101010101E-2</v>
      </c>
    </row>
    <row r="23" spans="1:9" x14ac:dyDescent="0.25">
      <c r="A23" s="87"/>
      <c r="B23" s="87"/>
      <c r="C23" s="103">
        <v>329</v>
      </c>
      <c r="D23" s="104" t="s">
        <v>66</v>
      </c>
      <c r="E23" s="88"/>
      <c r="F23" s="106">
        <v>28500</v>
      </c>
      <c r="G23" s="106"/>
      <c r="H23" s="106">
        <v>28500</v>
      </c>
      <c r="I23" s="114">
        <v>0</v>
      </c>
    </row>
    <row r="24" spans="1:9" x14ac:dyDescent="0.25">
      <c r="A24" s="108"/>
      <c r="B24" s="109"/>
      <c r="C24" s="110">
        <v>34</v>
      </c>
      <c r="D24" s="111" t="s">
        <v>67</v>
      </c>
      <c r="E24" s="112"/>
      <c r="F24" s="112">
        <v>5550</v>
      </c>
      <c r="G24" s="112"/>
      <c r="H24" s="112">
        <v>5550</v>
      </c>
      <c r="I24" s="114">
        <v>0</v>
      </c>
    </row>
    <row r="25" spans="1:9" x14ac:dyDescent="0.25">
      <c r="A25" s="87"/>
      <c r="B25" s="87"/>
      <c r="C25" s="103">
        <v>343</v>
      </c>
      <c r="D25" s="104" t="s">
        <v>68</v>
      </c>
      <c r="E25" s="88"/>
      <c r="F25" s="106">
        <v>5550</v>
      </c>
      <c r="G25" s="106"/>
      <c r="H25" s="106">
        <v>5550</v>
      </c>
      <c r="I25" s="114">
        <v>0</v>
      </c>
    </row>
    <row r="26" spans="1:9" ht="18" x14ac:dyDescent="0.25">
      <c r="A26" s="100"/>
      <c r="B26" s="101" t="s">
        <v>40</v>
      </c>
      <c r="C26" s="89"/>
      <c r="D26" s="89"/>
      <c r="E26" s="94"/>
      <c r="F26" s="107">
        <v>28800</v>
      </c>
      <c r="G26" s="107"/>
      <c r="H26" s="107">
        <v>28800</v>
      </c>
      <c r="I26" s="114">
        <v>0</v>
      </c>
    </row>
    <row r="27" spans="1:9" x14ac:dyDescent="0.25">
      <c r="A27" s="108"/>
      <c r="B27" s="109"/>
      <c r="C27" s="110">
        <v>32</v>
      </c>
      <c r="D27" s="111" t="s">
        <v>63</v>
      </c>
      <c r="E27" s="112"/>
      <c r="F27" s="112">
        <v>28800</v>
      </c>
      <c r="G27" s="112"/>
      <c r="H27" s="112">
        <v>28800</v>
      </c>
      <c r="I27" s="114">
        <v>0</v>
      </c>
    </row>
    <row r="28" spans="1:9" x14ac:dyDescent="0.25">
      <c r="A28" s="87"/>
      <c r="B28" s="87"/>
      <c r="C28" s="103">
        <v>321</v>
      </c>
      <c r="D28" s="104" t="s">
        <v>65</v>
      </c>
      <c r="E28" s="88"/>
      <c r="F28" s="106">
        <v>1800</v>
      </c>
      <c r="G28" s="106"/>
      <c r="H28" s="106">
        <v>1800</v>
      </c>
      <c r="I28" s="114">
        <v>0</v>
      </c>
    </row>
    <row r="29" spans="1:9" x14ac:dyDescent="0.25">
      <c r="A29" s="87"/>
      <c r="B29" s="87"/>
      <c r="C29" s="103">
        <v>322</v>
      </c>
      <c r="D29" s="104" t="s">
        <v>62</v>
      </c>
      <c r="E29" s="88"/>
      <c r="F29" s="106">
        <v>14000</v>
      </c>
      <c r="G29" s="106"/>
      <c r="H29" s="106">
        <v>14000</v>
      </c>
      <c r="I29" s="114">
        <v>0</v>
      </c>
    </row>
    <row r="30" spans="1:9" x14ac:dyDescent="0.25">
      <c r="A30" s="87"/>
      <c r="B30" s="87"/>
      <c r="C30" s="103">
        <v>323</v>
      </c>
      <c r="D30" s="104" t="s">
        <v>64</v>
      </c>
      <c r="E30" s="88"/>
      <c r="F30" s="106">
        <v>13000</v>
      </c>
      <c r="G30" s="106"/>
      <c r="H30" s="106">
        <v>13000</v>
      </c>
      <c r="I30" s="114">
        <v>0</v>
      </c>
    </row>
    <row r="31" spans="1:9" ht="18" x14ac:dyDescent="0.25">
      <c r="A31" s="100"/>
      <c r="B31" s="101" t="s">
        <v>43</v>
      </c>
      <c r="C31" s="89"/>
      <c r="D31" s="89"/>
      <c r="E31" s="94"/>
      <c r="F31" s="107">
        <v>10000</v>
      </c>
      <c r="G31" s="107"/>
      <c r="H31" s="107">
        <v>10000</v>
      </c>
      <c r="I31" s="114">
        <v>0</v>
      </c>
    </row>
    <row r="32" spans="1:9" x14ac:dyDescent="0.25">
      <c r="A32" s="108"/>
      <c r="B32" s="109"/>
      <c r="C32" s="110">
        <v>32</v>
      </c>
      <c r="D32" s="111" t="s">
        <v>63</v>
      </c>
      <c r="E32" s="112"/>
      <c r="F32" s="112">
        <v>10000</v>
      </c>
      <c r="G32" s="112"/>
      <c r="H32" s="112">
        <v>10000</v>
      </c>
      <c r="I32" s="114">
        <v>0</v>
      </c>
    </row>
    <row r="33" spans="1:9" x14ac:dyDescent="0.25">
      <c r="A33" s="87"/>
      <c r="B33" s="87"/>
      <c r="C33" s="103">
        <v>322</v>
      </c>
      <c r="D33" s="104" t="s">
        <v>62</v>
      </c>
      <c r="E33" s="88"/>
      <c r="F33" s="106">
        <v>5000</v>
      </c>
      <c r="G33" s="106"/>
      <c r="H33" s="106">
        <v>5000</v>
      </c>
      <c r="I33" s="114">
        <v>0</v>
      </c>
    </row>
    <row r="34" spans="1:9" x14ac:dyDescent="0.25">
      <c r="A34" s="87"/>
      <c r="B34" s="87"/>
      <c r="C34" s="103">
        <v>329</v>
      </c>
      <c r="D34" s="104" t="s">
        <v>66</v>
      </c>
      <c r="E34" s="88"/>
      <c r="F34" s="106">
        <v>5000</v>
      </c>
      <c r="G34" s="106"/>
      <c r="H34" s="106">
        <v>5000</v>
      </c>
      <c r="I34" s="114">
        <v>0</v>
      </c>
    </row>
    <row r="35" spans="1:9" ht="19.5" x14ac:dyDescent="0.3">
      <c r="A35" s="99" t="s">
        <v>45</v>
      </c>
      <c r="B35" s="99" t="s">
        <v>46</v>
      </c>
      <c r="C35" s="92"/>
      <c r="D35" s="92"/>
      <c r="E35" s="93"/>
      <c r="F35" s="105">
        <v>120000</v>
      </c>
      <c r="G35" s="105">
        <v>0</v>
      </c>
      <c r="H35" s="105">
        <v>120000</v>
      </c>
      <c r="I35" s="114">
        <v>0</v>
      </c>
    </row>
    <row r="36" spans="1:9" ht="18" x14ac:dyDescent="0.25">
      <c r="A36" s="100"/>
      <c r="B36" s="101" t="s">
        <v>28</v>
      </c>
      <c r="C36" s="89"/>
      <c r="D36" s="89"/>
      <c r="E36" s="94"/>
      <c r="F36" s="107">
        <v>120000</v>
      </c>
      <c r="G36" s="107">
        <v>0</v>
      </c>
      <c r="H36" s="107">
        <v>120000</v>
      </c>
      <c r="I36" s="114">
        <v>0</v>
      </c>
    </row>
    <row r="37" spans="1:9" x14ac:dyDescent="0.25">
      <c r="A37" s="108"/>
      <c r="B37" s="109"/>
      <c r="C37" s="110">
        <v>31</v>
      </c>
      <c r="D37" s="111" t="s">
        <v>58</v>
      </c>
      <c r="E37" s="112"/>
      <c r="F37" s="112">
        <v>118250</v>
      </c>
      <c r="G37" s="112">
        <v>-7250</v>
      </c>
      <c r="H37" s="112">
        <v>111000</v>
      </c>
      <c r="I37" s="114">
        <v>-6.13107822410148E-2</v>
      </c>
    </row>
    <row r="38" spans="1:9" x14ac:dyDescent="0.25">
      <c r="A38" s="87"/>
      <c r="B38" s="87"/>
      <c r="C38" s="103">
        <v>311</v>
      </c>
      <c r="D38" s="104" t="s">
        <v>59</v>
      </c>
      <c r="E38" s="88"/>
      <c r="F38" s="106">
        <v>99500</v>
      </c>
      <c r="G38" s="106">
        <v>-7410</v>
      </c>
      <c r="H38" s="106">
        <v>92090</v>
      </c>
      <c r="I38" s="114">
        <v>-7.4472361809045221E-2</v>
      </c>
    </row>
    <row r="39" spans="1:9" x14ac:dyDescent="0.25">
      <c r="A39" s="87"/>
      <c r="B39" s="87"/>
      <c r="C39" s="103">
        <v>312</v>
      </c>
      <c r="D39" s="104" t="s">
        <v>60</v>
      </c>
      <c r="E39" s="88"/>
      <c r="F39" s="106">
        <v>2250</v>
      </c>
      <c r="G39" s="106">
        <v>160</v>
      </c>
      <c r="H39" s="106">
        <v>2410</v>
      </c>
      <c r="I39" s="114">
        <v>7.1111111111111111E-2</v>
      </c>
    </row>
    <row r="40" spans="1:9" x14ac:dyDescent="0.25">
      <c r="A40" s="87"/>
      <c r="B40" s="87"/>
      <c r="C40" s="103">
        <v>313</v>
      </c>
      <c r="D40" s="104" t="s">
        <v>61</v>
      </c>
      <c r="E40" s="88"/>
      <c r="F40" s="106">
        <v>16500</v>
      </c>
      <c r="G40" s="106"/>
      <c r="H40" s="106">
        <v>16500</v>
      </c>
      <c r="I40" s="114">
        <v>0</v>
      </c>
    </row>
    <row r="41" spans="1:9" x14ac:dyDescent="0.25">
      <c r="A41" s="108"/>
      <c r="B41" s="109"/>
      <c r="C41" s="110">
        <v>32</v>
      </c>
      <c r="D41" s="111" t="s">
        <v>63</v>
      </c>
      <c r="E41" s="112"/>
      <c r="F41" s="112">
        <v>1750</v>
      </c>
      <c r="G41" s="112">
        <v>7250</v>
      </c>
      <c r="H41" s="112">
        <v>9000</v>
      </c>
      <c r="I41" s="114">
        <v>4.1428571428571432</v>
      </c>
    </row>
    <row r="42" spans="1:9" x14ac:dyDescent="0.25">
      <c r="A42" s="87"/>
      <c r="B42" s="87"/>
      <c r="C42" s="103">
        <v>321</v>
      </c>
      <c r="D42" s="104" t="s">
        <v>65</v>
      </c>
      <c r="E42" s="88"/>
      <c r="F42" s="106">
        <v>1750</v>
      </c>
      <c r="G42" s="106">
        <v>7250</v>
      </c>
      <c r="H42" s="106">
        <v>9000</v>
      </c>
      <c r="I42" s="114">
        <v>4.1428571428571432</v>
      </c>
    </row>
    <row r="43" spans="1:9" ht="19.5" x14ac:dyDescent="0.3">
      <c r="A43" s="99" t="s">
        <v>47</v>
      </c>
      <c r="B43" s="99" t="s">
        <v>48</v>
      </c>
      <c r="C43" s="92"/>
      <c r="D43" s="92"/>
      <c r="E43" s="93"/>
      <c r="F43" s="105">
        <v>174200</v>
      </c>
      <c r="G43" s="105">
        <v>0</v>
      </c>
      <c r="H43" s="105">
        <v>174200</v>
      </c>
      <c r="I43" s="114">
        <v>0</v>
      </c>
    </row>
    <row r="44" spans="1:9" ht="18" x14ac:dyDescent="0.25">
      <c r="A44" s="100"/>
      <c r="B44" s="101" t="s">
        <v>28</v>
      </c>
      <c r="C44" s="89"/>
      <c r="D44" s="89"/>
      <c r="E44" s="94"/>
      <c r="F44" s="107">
        <v>154040</v>
      </c>
      <c r="G44" s="107">
        <v>0</v>
      </c>
      <c r="H44" s="107">
        <v>154040</v>
      </c>
      <c r="I44" s="114">
        <v>0</v>
      </c>
    </row>
    <row r="45" spans="1:9" x14ac:dyDescent="0.25">
      <c r="A45" s="108"/>
      <c r="B45" s="109"/>
      <c r="C45" s="110">
        <v>31</v>
      </c>
      <c r="D45" s="111" t="s">
        <v>58</v>
      </c>
      <c r="E45" s="112"/>
      <c r="F45" s="112">
        <v>142040</v>
      </c>
      <c r="G45" s="112">
        <v>-1000</v>
      </c>
      <c r="H45" s="112">
        <v>141040</v>
      </c>
      <c r="I45" s="114">
        <v>-7.0402703463813008E-3</v>
      </c>
    </row>
    <row r="46" spans="1:9" x14ac:dyDescent="0.25">
      <c r="A46" s="87"/>
      <c r="B46" s="87"/>
      <c r="C46" s="103">
        <v>311</v>
      </c>
      <c r="D46" s="104" t="s">
        <v>59</v>
      </c>
      <c r="E46" s="88"/>
      <c r="F46" s="106">
        <v>119990</v>
      </c>
      <c r="G46" s="106">
        <v>-1000</v>
      </c>
      <c r="H46" s="106">
        <v>118990</v>
      </c>
      <c r="I46" s="114">
        <v>-8.3340278356529712E-3</v>
      </c>
    </row>
    <row r="47" spans="1:9" x14ac:dyDescent="0.25">
      <c r="A47" s="87"/>
      <c r="B47" s="87"/>
      <c r="C47" s="103">
        <v>312</v>
      </c>
      <c r="D47" s="104" t="s">
        <v>60</v>
      </c>
      <c r="E47" s="88"/>
      <c r="F47" s="106">
        <v>2250</v>
      </c>
      <c r="G47" s="106"/>
      <c r="H47" s="106">
        <v>2250</v>
      </c>
      <c r="I47" s="114">
        <v>0</v>
      </c>
    </row>
    <row r="48" spans="1:9" x14ac:dyDescent="0.25">
      <c r="A48" s="87"/>
      <c r="B48" s="87"/>
      <c r="C48" s="103">
        <v>313</v>
      </c>
      <c r="D48" s="104" t="s">
        <v>61</v>
      </c>
      <c r="E48" s="88"/>
      <c r="F48" s="106">
        <v>19800</v>
      </c>
      <c r="G48" s="106"/>
      <c r="H48" s="106">
        <v>19800</v>
      </c>
      <c r="I48" s="114">
        <v>0</v>
      </c>
    </row>
    <row r="49" spans="1:9" x14ac:dyDescent="0.25">
      <c r="A49" s="108"/>
      <c r="B49" s="109"/>
      <c r="C49" s="110">
        <v>32</v>
      </c>
      <c r="D49" s="111" t="s">
        <v>63</v>
      </c>
      <c r="E49" s="112"/>
      <c r="F49" s="112">
        <v>12000</v>
      </c>
      <c r="G49" s="112">
        <v>1000</v>
      </c>
      <c r="H49" s="112">
        <v>13000</v>
      </c>
      <c r="I49" s="114">
        <v>8.3333333333333329E-2</v>
      </c>
    </row>
    <row r="50" spans="1:9" x14ac:dyDescent="0.25">
      <c r="A50" s="87"/>
      <c r="B50" s="87"/>
      <c r="C50" s="103">
        <v>321</v>
      </c>
      <c r="D50" s="104" t="s">
        <v>65</v>
      </c>
      <c r="E50" s="88"/>
      <c r="F50" s="106">
        <v>2000</v>
      </c>
      <c r="G50" s="106">
        <v>1000</v>
      </c>
      <c r="H50" s="106">
        <v>3000</v>
      </c>
      <c r="I50" s="114">
        <v>0.5</v>
      </c>
    </row>
    <row r="51" spans="1:9" x14ac:dyDescent="0.25">
      <c r="A51" s="87"/>
      <c r="B51" s="87"/>
      <c r="C51" s="103">
        <v>322</v>
      </c>
      <c r="D51" s="104" t="s">
        <v>62</v>
      </c>
      <c r="E51" s="88"/>
      <c r="F51" s="106">
        <v>10000</v>
      </c>
      <c r="G51" s="106"/>
      <c r="H51" s="106">
        <v>10000</v>
      </c>
      <c r="I51" s="114">
        <v>0</v>
      </c>
    </row>
    <row r="52" spans="1:9" ht="18" x14ac:dyDescent="0.25">
      <c r="A52" s="100"/>
      <c r="B52" s="101" t="s">
        <v>40</v>
      </c>
      <c r="C52" s="89"/>
      <c r="D52" s="89"/>
      <c r="E52" s="94"/>
      <c r="F52" s="107">
        <v>20160</v>
      </c>
      <c r="G52" s="107"/>
      <c r="H52" s="107">
        <v>20160</v>
      </c>
      <c r="I52" s="114">
        <v>0</v>
      </c>
    </row>
    <row r="53" spans="1:9" x14ac:dyDescent="0.25">
      <c r="A53" s="108"/>
      <c r="B53" s="109"/>
      <c r="C53" s="110">
        <v>32</v>
      </c>
      <c r="D53" s="111" t="s">
        <v>63</v>
      </c>
      <c r="E53" s="112"/>
      <c r="F53" s="112">
        <v>20160</v>
      </c>
      <c r="G53" s="112">
        <v>0</v>
      </c>
      <c r="H53" s="112">
        <v>20160</v>
      </c>
      <c r="I53" s="114">
        <v>0</v>
      </c>
    </row>
    <row r="54" spans="1:9" x14ac:dyDescent="0.25">
      <c r="A54" s="87"/>
      <c r="B54" s="87"/>
      <c r="C54" s="103">
        <v>322</v>
      </c>
      <c r="D54" s="104" t="s">
        <v>62</v>
      </c>
      <c r="E54" s="88"/>
      <c r="F54" s="106">
        <v>20160</v>
      </c>
      <c r="G54" s="106"/>
      <c r="H54" s="106">
        <v>20160</v>
      </c>
      <c r="I54" s="114">
        <v>0</v>
      </c>
    </row>
    <row r="55" spans="1:9" ht="19.5" x14ac:dyDescent="0.3">
      <c r="A55" s="99" t="s">
        <v>49</v>
      </c>
      <c r="B55" s="99" t="s">
        <v>50</v>
      </c>
      <c r="C55" s="92"/>
      <c r="D55" s="92"/>
      <c r="E55" s="93"/>
      <c r="F55" s="105">
        <v>105400</v>
      </c>
      <c r="G55" s="105">
        <v>0</v>
      </c>
      <c r="H55" s="105">
        <v>105400</v>
      </c>
      <c r="I55" s="114">
        <v>0</v>
      </c>
    </row>
    <row r="56" spans="1:9" ht="18" x14ac:dyDescent="0.25">
      <c r="A56" s="100"/>
      <c r="B56" s="101" t="s">
        <v>28</v>
      </c>
      <c r="C56" s="89"/>
      <c r="D56" s="89"/>
      <c r="E56" s="94"/>
      <c r="F56" s="107">
        <v>105400</v>
      </c>
      <c r="G56" s="107">
        <v>0</v>
      </c>
      <c r="H56" s="107">
        <v>105400</v>
      </c>
      <c r="I56" s="114">
        <v>0</v>
      </c>
    </row>
    <row r="57" spans="1:9" x14ac:dyDescent="0.25">
      <c r="A57" s="108"/>
      <c r="B57" s="109"/>
      <c r="C57" s="110">
        <v>31</v>
      </c>
      <c r="D57" s="111" t="s">
        <v>58</v>
      </c>
      <c r="E57" s="112"/>
      <c r="F57" s="112">
        <v>102950</v>
      </c>
      <c r="G57" s="112">
        <v>350</v>
      </c>
      <c r="H57" s="112">
        <v>103300</v>
      </c>
      <c r="I57" s="114">
        <v>3.3997085964060222E-3</v>
      </c>
    </row>
    <row r="58" spans="1:9" x14ac:dyDescent="0.25">
      <c r="A58" s="87"/>
      <c r="B58" s="87"/>
      <c r="C58" s="103">
        <v>311</v>
      </c>
      <c r="D58" s="104" t="s">
        <v>59</v>
      </c>
      <c r="E58" s="88"/>
      <c r="F58" s="106">
        <v>86400</v>
      </c>
      <c r="G58" s="106"/>
      <c r="H58" s="106">
        <v>86400</v>
      </c>
      <c r="I58" s="114">
        <v>0</v>
      </c>
    </row>
    <row r="59" spans="1:9" x14ac:dyDescent="0.25">
      <c r="A59" s="87"/>
      <c r="B59" s="87"/>
      <c r="C59" s="103">
        <v>313</v>
      </c>
      <c r="D59" s="104" t="s">
        <v>61</v>
      </c>
      <c r="E59" s="88"/>
      <c r="F59" s="106">
        <v>14300</v>
      </c>
      <c r="G59" s="106"/>
      <c r="H59" s="106">
        <v>14300</v>
      </c>
      <c r="I59" s="114">
        <v>0</v>
      </c>
    </row>
    <row r="60" spans="1:9" x14ac:dyDescent="0.25">
      <c r="A60" s="87"/>
      <c r="B60" s="87"/>
      <c r="C60" s="103">
        <v>312</v>
      </c>
      <c r="D60" s="104" t="s">
        <v>60</v>
      </c>
      <c r="E60" s="88"/>
      <c r="F60" s="106">
        <v>2250</v>
      </c>
      <c r="G60" s="106">
        <v>350</v>
      </c>
      <c r="H60" s="106">
        <v>2600</v>
      </c>
      <c r="I60" s="114">
        <v>0.15555555555555556</v>
      </c>
    </row>
    <row r="61" spans="1:9" x14ac:dyDescent="0.25">
      <c r="A61" s="108"/>
      <c r="B61" s="109"/>
      <c r="C61" s="110">
        <v>32</v>
      </c>
      <c r="D61" s="111" t="s">
        <v>63</v>
      </c>
      <c r="E61" s="112"/>
      <c r="F61" s="112">
        <v>2450</v>
      </c>
      <c r="G61" s="112">
        <v>-350</v>
      </c>
      <c r="H61" s="112">
        <v>2100</v>
      </c>
      <c r="I61" s="114">
        <v>-0.14285714285714285</v>
      </c>
    </row>
    <row r="62" spans="1:9" x14ac:dyDescent="0.25">
      <c r="A62" s="87"/>
      <c r="B62" s="87"/>
      <c r="C62" s="103">
        <v>321</v>
      </c>
      <c r="D62" s="104" t="s">
        <v>65</v>
      </c>
      <c r="E62" s="88"/>
      <c r="F62" s="106">
        <v>2450</v>
      </c>
      <c r="G62" s="106">
        <v>-350</v>
      </c>
      <c r="H62" s="106">
        <v>2100</v>
      </c>
      <c r="I62" s="114">
        <v>-0.14285714285714285</v>
      </c>
    </row>
    <row r="63" spans="1:9" ht="19.5" x14ac:dyDescent="0.3">
      <c r="A63" s="99" t="s">
        <v>51</v>
      </c>
      <c r="B63" s="99" t="s">
        <v>52</v>
      </c>
      <c r="C63" s="92"/>
      <c r="D63" s="92"/>
      <c r="E63" s="93"/>
      <c r="F63" s="105">
        <v>65000</v>
      </c>
      <c r="G63" s="105">
        <v>-16000</v>
      </c>
      <c r="H63" s="105">
        <v>49000</v>
      </c>
      <c r="I63" s="114">
        <v>-0.24615384615384617</v>
      </c>
    </row>
    <row r="64" spans="1:9" ht="18" x14ac:dyDescent="0.25">
      <c r="A64" s="100"/>
      <c r="B64" s="101" t="s">
        <v>28</v>
      </c>
      <c r="C64" s="89"/>
      <c r="D64" s="89"/>
      <c r="E64" s="94"/>
      <c r="F64" s="107">
        <v>10000</v>
      </c>
      <c r="G64" s="107">
        <v>0</v>
      </c>
      <c r="H64" s="107">
        <v>10000</v>
      </c>
      <c r="I64" s="114">
        <v>0</v>
      </c>
    </row>
    <row r="65" spans="1:9" x14ac:dyDescent="0.25">
      <c r="A65" s="108"/>
      <c r="B65" s="109"/>
      <c r="C65" s="110">
        <v>42</v>
      </c>
      <c r="D65" s="111" t="s">
        <v>69</v>
      </c>
      <c r="E65" s="112"/>
      <c r="F65" s="112">
        <v>10000</v>
      </c>
      <c r="G65" s="112"/>
      <c r="H65" s="112">
        <v>10000</v>
      </c>
      <c r="I65" s="114">
        <v>0</v>
      </c>
    </row>
    <row r="66" spans="1:9" x14ac:dyDescent="0.25">
      <c r="A66" s="87"/>
      <c r="B66" s="87"/>
      <c r="C66" s="103">
        <v>422</v>
      </c>
      <c r="D66" s="104" t="s">
        <v>70</v>
      </c>
      <c r="E66" s="88"/>
      <c r="F66" s="106">
        <v>10000</v>
      </c>
      <c r="G66" s="106"/>
      <c r="H66" s="106">
        <v>10000</v>
      </c>
      <c r="I66" s="114">
        <v>0</v>
      </c>
    </row>
    <row r="67" spans="1:9" ht="18" x14ac:dyDescent="0.25">
      <c r="A67" s="100"/>
      <c r="B67" s="101" t="s">
        <v>36</v>
      </c>
      <c r="C67" s="89"/>
      <c r="D67" s="89"/>
      <c r="E67" s="94"/>
      <c r="F67" s="94">
        <v>55000</v>
      </c>
      <c r="G67" s="94">
        <v>-16000</v>
      </c>
      <c r="H67" s="94">
        <v>39000</v>
      </c>
      <c r="I67" s="114">
        <v>-0.29090909090909089</v>
      </c>
    </row>
    <row r="68" spans="1:9" x14ac:dyDescent="0.25">
      <c r="A68" s="108"/>
      <c r="B68" s="109"/>
      <c r="C68" s="110">
        <v>42</v>
      </c>
      <c r="D68" s="111" t="s">
        <v>69</v>
      </c>
      <c r="E68" s="112"/>
      <c r="F68" s="112">
        <v>40000</v>
      </c>
      <c r="G68" s="112"/>
      <c r="H68" s="112">
        <v>32000</v>
      </c>
      <c r="I68" s="114">
        <v>-0.2</v>
      </c>
    </row>
    <row r="69" spans="1:9" x14ac:dyDescent="0.25">
      <c r="A69" s="87"/>
      <c r="B69" s="87"/>
      <c r="C69" s="103">
        <v>422</v>
      </c>
      <c r="D69" s="104" t="s">
        <v>70</v>
      </c>
      <c r="E69" s="88"/>
      <c r="F69" s="106">
        <v>40000</v>
      </c>
      <c r="G69" s="106">
        <v>-8000</v>
      </c>
      <c r="H69" s="106">
        <v>32000</v>
      </c>
      <c r="I69" s="114">
        <v>-0.2</v>
      </c>
    </row>
    <row r="70" spans="1:9" x14ac:dyDescent="0.25">
      <c r="A70" s="108"/>
      <c r="B70" s="109"/>
      <c r="C70" s="110">
        <v>45</v>
      </c>
      <c r="D70" s="111" t="s">
        <v>71</v>
      </c>
      <c r="E70" s="112"/>
      <c r="F70" s="112">
        <v>15000</v>
      </c>
      <c r="G70" s="112"/>
      <c r="H70" s="112">
        <v>7000</v>
      </c>
      <c r="I70" s="114">
        <v>-0.53333333333333333</v>
      </c>
    </row>
    <row r="71" spans="1:9" x14ac:dyDescent="0.25">
      <c r="A71" s="87"/>
      <c r="B71" s="87"/>
      <c r="C71" s="103">
        <v>451</v>
      </c>
      <c r="D71" s="104" t="s">
        <v>72</v>
      </c>
      <c r="E71" s="88"/>
      <c r="F71" s="106">
        <v>15000</v>
      </c>
      <c r="G71" s="106">
        <v>-8000</v>
      </c>
      <c r="H71" s="106">
        <v>7000</v>
      </c>
      <c r="I71" s="114">
        <v>-0.53333333333333333</v>
      </c>
    </row>
    <row r="72" spans="1:9" ht="18" x14ac:dyDescent="0.25">
      <c r="A72" s="90" t="s">
        <v>53</v>
      </c>
      <c r="B72" s="90"/>
      <c r="C72" s="90"/>
      <c r="D72" s="90"/>
      <c r="E72" s="91"/>
      <c r="F72" s="105">
        <v>4750000</v>
      </c>
      <c r="G72" s="105">
        <v>-22437</v>
      </c>
      <c r="H72" s="105">
        <v>4727563</v>
      </c>
      <c r="I72" s="114">
        <v>-4.7235789473684207E-3</v>
      </c>
    </row>
  </sheetData>
  <mergeCells count="2">
    <mergeCell ref="A2:I2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Prij. 2.izmjene plana prihoda</vt:lpstr>
      <vt:lpstr>Prij. 2. izmjene plana rashoda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2022-10-25T07:56:00Z</dcterms:created>
  <dcterms:modified xsi:type="dcterms:W3CDTF">2022-10-25T08:08:28Z</dcterms:modified>
</cp:coreProperties>
</file>